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/Users/ahmadwali/Desktop/DATA BANK/"/>
    </mc:Choice>
  </mc:AlternateContent>
  <xr:revisionPtr revIDLastSave="0" documentId="13_ncr:1_{4803BB52-FAF1-2445-AD3B-14857D6C70AE}" xr6:coauthVersionLast="47" xr6:coauthVersionMax="47" xr10:uidLastSave="{00000000-0000-0000-0000-000000000000}"/>
  <bookViews>
    <workbookView xWindow="0" yWindow="660" windowWidth="29400" windowHeight="17160" xr2:uid="{00000000-000D-0000-FFFF-FFFF00000000}"/>
  </bookViews>
  <sheets>
    <sheet name="DMBs Summ. of Recovery on Loa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1" l="1"/>
  <c r="K52" i="1"/>
  <c r="U52" i="1"/>
  <c r="Y53" i="1"/>
  <c r="Z53" i="1"/>
  <c r="BI55" i="1"/>
</calcChain>
</file>

<file path=xl/sharedStrings.xml><?xml version="1.0" encoding="utf-8"?>
<sst xmlns="http://schemas.openxmlformats.org/spreadsheetml/2006/main" count="1257" uniqueCount="597">
  <si>
    <t xml:space="preserve"> 30,963.55 </t>
  </si>
  <si>
    <t xml:space="preserve"> 202,427.59 </t>
  </si>
  <si>
    <t>TOTAL</t>
  </si>
  <si>
    <r>
      <t> 31,143.36 </t>
    </r>
    <r>
      <rPr>
        <sz val="11"/>
        <rFont val="Garamond"/>
        <family val="1"/>
      </rPr>
      <t> </t>
    </r>
  </si>
  <si>
    <r>
      <t> 202,427.59 </t>
    </r>
    <r>
      <rPr>
        <sz val="11"/>
        <rFont val="Garamond"/>
        <family val="1"/>
      </rPr>
      <t> </t>
    </r>
  </si>
  <si>
    <r>
      <t>Grand Total</t>
    </r>
    <r>
      <rPr>
        <sz val="11"/>
        <rFont val="Garamond"/>
        <family val="1"/>
      </rPr>
      <t> </t>
    </r>
  </si>
  <si>
    <t xml:space="preserve"> 0.20 </t>
  </si>
  <si>
    <t xml:space="preserve"> -   </t>
  </si>
  <si>
    <t>Miscellaneous</t>
  </si>
  <si>
    <t> 0.20  </t>
  </si>
  <si>
    <t> -    </t>
  </si>
  <si>
    <t>Miscellaneous </t>
  </si>
  <si>
    <t>Triumph Bank</t>
  </si>
  <si>
    <t>GRAND TOTAL</t>
  </si>
  <si>
    <t>Triumph Bank </t>
  </si>
  <si>
    <t>49 </t>
  </si>
  <si>
    <t xml:space="preserve"> 35.95 </t>
  </si>
  <si>
    <t xml:space="preserve"> 19,688.90 </t>
  </si>
  <si>
    <t>Fortune Bank</t>
  </si>
  <si>
    <t xml:space="preserve">                        -   </t>
  </si>
  <si>
    <t> 67.95  </t>
  </si>
  <si>
    <t> 19,688.90  </t>
  </si>
  <si>
    <t>Fortune Bank </t>
  </si>
  <si>
    <t>48 </t>
  </si>
  <si>
    <t xml:space="preserve"> 21.10 </t>
  </si>
  <si>
    <t xml:space="preserve"> 301.56 </t>
  </si>
  <si>
    <t>Victory Merchant Bank Ltd.</t>
  </si>
  <si>
    <t>Victory Merchant Bank Ltd</t>
  </si>
  <si>
    <t> 21.10  </t>
  </si>
  <si>
    <t> 301.56  </t>
  </si>
  <si>
    <t>Victory Merchant Bank Ltd </t>
  </si>
  <si>
    <t>47 </t>
  </si>
  <si>
    <t xml:space="preserve"> 58.65 </t>
  </si>
  <si>
    <t xml:space="preserve"> 1,132.05 </t>
  </si>
  <si>
    <t>Royal Merchant Bank Ltd.</t>
  </si>
  <si>
    <t xml:space="preserve">United Com Bank Ltd </t>
  </si>
  <si>
    <t xml:space="preserve">TOTAL  </t>
  </si>
  <si>
    <t> 58.65  </t>
  </si>
  <si>
    <t> 1,132.05  </t>
  </si>
  <si>
    <t>Royal Merchant Bank Ltd </t>
  </si>
  <si>
    <t>46 </t>
  </si>
  <si>
    <t xml:space="preserve"> 124.15 </t>
  </si>
  <si>
    <t xml:space="preserve"> 1,189.30 </t>
  </si>
  <si>
    <t>Rims Merchant Bank Ltd</t>
  </si>
  <si>
    <t>Victory Mer. Bank Ltd</t>
  </si>
  <si>
    <t>United Com Bank Ltd</t>
  </si>
  <si>
    <t xml:space="preserve">Victory Merchant Bank Ltd </t>
  </si>
  <si>
    <t> 124.15  </t>
  </si>
  <si>
    <t> 1,189.30  </t>
  </si>
  <si>
    <t>Rims Merchant Bank Ltd </t>
  </si>
  <si>
    <t>45 </t>
  </si>
  <si>
    <t xml:space="preserve"> 52.80 </t>
  </si>
  <si>
    <t xml:space="preserve"> 871.64 </t>
  </si>
  <si>
    <t>Prime Merchant Bank Ltd</t>
  </si>
  <si>
    <t>Royal Mer. Bank Ltd</t>
  </si>
  <si>
    <t>Trade Bank Plc</t>
  </si>
  <si>
    <t>Victory Mer.Bank Ltd</t>
  </si>
  <si>
    <t> 52.80  </t>
  </si>
  <si>
    <t> 871.64  </t>
  </si>
  <si>
    <t>Prime Merchant Bank Ltd </t>
  </si>
  <si>
    <t>44 </t>
  </si>
  <si>
    <t xml:space="preserve"> 263.83 </t>
  </si>
  <si>
    <t xml:space="preserve"> 2,218.22 </t>
  </si>
  <si>
    <t>Nigeria Merchant Bank Plc</t>
  </si>
  <si>
    <t>Rims Mer. Bank Ltd</t>
  </si>
  <si>
    <t>Royal Merchant Bank Ltd</t>
  </si>
  <si>
    <t xml:space="preserve">United Com Bank Ltd  </t>
  </si>
  <si>
    <t xml:space="preserve">United Commercial Bank Ltd </t>
  </si>
  <si>
    <t>United Com. Bank Ltd</t>
  </si>
  <si>
    <t> 263.83  </t>
  </si>
  <si>
    <t> 2,218.22  </t>
  </si>
  <si>
    <t>Nigeria Merchant Bank Plc </t>
  </si>
  <si>
    <t>43 </t>
  </si>
  <si>
    <t xml:space="preserve"> 259.05 </t>
  </si>
  <si>
    <t xml:space="preserve"> 2,159.37 </t>
  </si>
  <si>
    <t>Merchant Bank of Africa Ltd</t>
  </si>
  <si>
    <t>Prime Mer. Bank Ltd</t>
  </si>
  <si>
    <t xml:space="preserve">Royal Merchant Bank Ltd  </t>
  </si>
  <si>
    <t xml:space="preserve">Trade Bank Plc </t>
  </si>
  <si>
    <t> 259.05  </t>
  </si>
  <si>
    <t> 2,159.37  </t>
  </si>
  <si>
    <t>Merchant Bank Of Africa Ltd </t>
  </si>
  <si>
    <t>42 </t>
  </si>
  <si>
    <t xml:space="preserve"> 273.41 </t>
  </si>
  <si>
    <t xml:space="preserve"> 209.91 </t>
  </si>
  <si>
    <t>Kapital Merchant Bank Ltd</t>
  </si>
  <si>
    <t>Nig Mer. Bank Plc</t>
  </si>
  <si>
    <t>Republic Bank Ltd</t>
  </si>
  <si>
    <t xml:space="preserve">Rims Mer. Bank Ltd    </t>
  </si>
  <si>
    <t xml:space="preserve">Royal Merchant Bank Ltd </t>
  </si>
  <si>
    <t> 273.41  </t>
  </si>
  <si>
    <t> 209.91  </t>
  </si>
  <si>
    <t>Kapital Merchant Bank Ltd </t>
  </si>
  <si>
    <t>41 </t>
  </si>
  <si>
    <t xml:space="preserve"> 57.56 </t>
  </si>
  <si>
    <t xml:space="preserve"> 1,457.49 </t>
  </si>
  <si>
    <t>Ivory Merchant Bank Ltd</t>
  </si>
  <si>
    <t>Mer. Bank of Afr. Ltd</t>
  </si>
  <si>
    <t>Progress Bank Plc</t>
  </si>
  <si>
    <t xml:space="preserve">Republic Bank Ltd  </t>
  </si>
  <si>
    <t xml:space="preserve">Rims Mer. Bank Ltd </t>
  </si>
  <si>
    <t>Rims Merc. Bank Ltd</t>
  </si>
  <si>
    <t> 57.56  </t>
  </si>
  <si>
    <t> 1,457.49  </t>
  </si>
  <si>
    <t>Ivory Merchant Bank Ltd </t>
  </si>
  <si>
    <t>40 </t>
  </si>
  <si>
    <t xml:space="preserve"> 243.61 </t>
  </si>
  <si>
    <t xml:space="preserve"> 1,220.71 </t>
  </si>
  <si>
    <t>Icon Merchant Bank Ltd</t>
  </si>
  <si>
    <t>Kapital Mer. Bank Ltd</t>
  </si>
  <si>
    <t xml:space="preserve">Republic Bank Ltd </t>
  </si>
  <si>
    <t> 248.25  </t>
  </si>
  <si>
    <t> 1,220.71  </t>
  </si>
  <si>
    <t>Icon Merchant Bank Ltd </t>
  </si>
  <si>
    <t>39 </t>
  </si>
  <si>
    <t xml:space="preserve"> 36.82 </t>
  </si>
  <si>
    <t xml:space="preserve"> 738.33 </t>
  </si>
  <si>
    <t>Group Merchant Bank Ltd</t>
  </si>
  <si>
    <t>Ivory Mer. Bank Ltd</t>
  </si>
  <si>
    <t>Premier Com Bank Ltd</t>
  </si>
  <si>
    <t>Premier Commercial Bank Ltd</t>
  </si>
  <si>
    <t xml:space="preserve">Progress Bank Plc </t>
  </si>
  <si>
    <t>Progress Bank of Nig. Plc</t>
  </si>
  <si>
    <t> 36.82  </t>
  </si>
  <si>
    <t> 738.33  </t>
  </si>
  <si>
    <t>Group Merchant Bank Ltd </t>
  </si>
  <si>
    <t>38 </t>
  </si>
  <si>
    <t xml:space="preserve"> 17.19 </t>
  </si>
  <si>
    <t xml:space="preserve"> 390.17 </t>
  </si>
  <si>
    <t>Great Merchant Bank Ltd</t>
  </si>
  <si>
    <t>Icon Mer. Bank Ltd</t>
  </si>
  <si>
    <t>Pinacle Com Bank Ltd</t>
  </si>
  <si>
    <t>Pinacle Commercial Bank Ltd</t>
  </si>
  <si>
    <t xml:space="preserve">Prime Merchant Bank Ltd </t>
  </si>
  <si>
    <t> 17.19  </t>
  </si>
  <si>
    <t> 390.17  </t>
  </si>
  <si>
    <t>Great Merchant Bank Ltd </t>
  </si>
  <si>
    <t>37 </t>
  </si>
  <si>
    <t xml:space="preserve"> 150.90 </t>
  </si>
  <si>
    <t xml:space="preserve"> 331.09 </t>
  </si>
  <si>
    <t>Financial Merchant Bank Ltd</t>
  </si>
  <si>
    <t>Group Mer. Bank Ltd</t>
  </si>
  <si>
    <t>Peak Merchant Bank</t>
  </si>
  <si>
    <t xml:space="preserve">Premier Commercial Bank Ltd </t>
  </si>
  <si>
    <t>Premier Merchant Bank Ltd</t>
  </si>
  <si>
    <t> 150.90  </t>
  </si>
  <si>
    <t> 331.09  </t>
  </si>
  <si>
    <t>Financial Merchant Bank Ltd </t>
  </si>
  <si>
    <t>36 </t>
  </si>
  <si>
    <t xml:space="preserve"> 13.99 </t>
  </si>
  <si>
    <t xml:space="preserve"> 394.43 </t>
  </si>
  <si>
    <t>Crown Merchant Bank Ltd</t>
  </si>
  <si>
    <t>Great Mer. Bank Ltd</t>
  </si>
  <si>
    <t>Pan African Bank Ltd</t>
  </si>
  <si>
    <t xml:space="preserve">Peak Merchant Bank </t>
  </si>
  <si>
    <t xml:space="preserve">Pinacle Commercial Bank Ltd </t>
  </si>
  <si>
    <t>Pinacle Com. Bank Ltd</t>
  </si>
  <si>
    <t> 13.99  </t>
  </si>
  <si>
    <t> 394.43  </t>
  </si>
  <si>
    <t>Crown Merchant Bank Ltd </t>
  </si>
  <si>
    <t>35 </t>
  </si>
  <si>
    <t xml:space="preserve"> 482.95 </t>
  </si>
  <si>
    <t xml:space="preserve"> 2,490.11 </t>
  </si>
  <si>
    <t>Continental Merchant Bank Plc</t>
  </si>
  <si>
    <t>150.90</t>
  </si>
  <si>
    <t>331.09</t>
  </si>
  <si>
    <t>Fin . Mer . Bank Ltd</t>
  </si>
  <si>
    <t>North-South Bank Plc</t>
  </si>
  <si>
    <t xml:space="preserve">Pan African Bank Ltd </t>
  </si>
  <si>
    <t>Pan African   Bank Ltd</t>
  </si>
  <si>
    <t> 483.05  </t>
  </si>
  <si>
    <t> 2,490.11  </t>
  </si>
  <si>
    <t>Continental Merchant Bank Plc </t>
  </si>
  <si>
    <t>34 </t>
  </si>
  <si>
    <t xml:space="preserve"> 31.67 </t>
  </si>
  <si>
    <t xml:space="preserve"> 832.40 </t>
  </si>
  <si>
    <t>Century Merchant Bank Ltd</t>
  </si>
  <si>
    <t>13.99</t>
  </si>
  <si>
    <t>394.43</t>
  </si>
  <si>
    <t>Crown Mer.Bank Ltd</t>
  </si>
  <si>
    <t>Nig. Merchant Bank Plc</t>
  </si>
  <si>
    <t xml:space="preserve">North-South Bank Plc </t>
  </si>
  <si>
    <t>North-South Bank Ltd</t>
  </si>
  <si>
    <t>North-south Bank Plc</t>
  </si>
  <si>
    <t> 31.67  </t>
  </si>
  <si>
    <t> 832.40  </t>
  </si>
  <si>
    <t>Century Merchant Bank Ltd </t>
  </si>
  <si>
    <t>33 </t>
  </si>
  <si>
    <t xml:space="preserve"> 1,421.88 </t>
  </si>
  <si>
    <t>Alpha Merchant Bank Plc</t>
  </si>
  <si>
    <t>467.33</t>
  </si>
  <si>
    <t>2,490.11</t>
  </si>
  <si>
    <t>Conti . Mer . Bank Plc</t>
  </si>
  <si>
    <t>Metropolitan Bank Ltd</t>
  </si>
  <si>
    <t xml:space="preserve">Nig. Merchant Bank Plc </t>
  </si>
  <si>
    <t xml:space="preserve">Nig. Merchant Bank Plc  </t>
  </si>
  <si>
    <t xml:space="preserve">Nigeria Merchant Bank Plc </t>
  </si>
  <si>
    <t>Nigeria Merchant Bank Ltd</t>
  </si>
  <si>
    <t>Nig. Merc. Bank Ltd</t>
  </si>
  <si>
    <t> 1,421.88  </t>
  </si>
  <si>
    <t>2,222.55 </t>
  </si>
  <si>
    <t>Alpha Merchant Bank Plc </t>
  </si>
  <si>
    <t>32 </t>
  </si>
  <si>
    <t xml:space="preserve"> 77.96 </t>
  </si>
  <si>
    <t>Abc Merchant Bank Ltd</t>
  </si>
  <si>
    <t>31.67</t>
  </si>
  <si>
    <t>832.40</t>
  </si>
  <si>
    <t>Century Mer . Bank Ltd</t>
  </si>
  <si>
    <t>Mercantile Bank Plc</t>
  </si>
  <si>
    <t xml:space="preserve">Metropolitan Bank Ltd </t>
  </si>
  <si>
    <t> 77.96  </t>
  </si>
  <si>
    <t>598.89 </t>
  </si>
  <si>
    <t>ABC Merchant Bank Ltd </t>
  </si>
  <si>
    <t>31 </t>
  </si>
  <si>
    <t xml:space="preserve"> 41.81 </t>
  </si>
  <si>
    <t>Abacus Merchant Bank Ltd</t>
  </si>
  <si>
    <t>1.421.88</t>
  </si>
  <si>
    <t>2,222.55</t>
  </si>
  <si>
    <t>Alpha Mer . Bank Plc</t>
  </si>
  <si>
    <t>Merchant Bank of Afr. Ltd</t>
  </si>
  <si>
    <t xml:space="preserve">Mercantile Bank Plc </t>
  </si>
  <si>
    <t xml:space="preserve"> Mercantile Bank Plc</t>
  </si>
  <si>
    <t>Mercantile Bank of Nig. Plc</t>
  </si>
  <si>
    <t>Mercantile Bank Ltd</t>
  </si>
  <si>
    <t> 41.81  </t>
  </si>
  <si>
    <t>1,218.38 </t>
  </si>
  <si>
    <t>Abacus Merchant Bank Ltd </t>
  </si>
  <si>
    <t>30 </t>
  </si>
  <si>
    <t xml:space="preserve"> 187.22 </t>
  </si>
  <si>
    <t xml:space="preserve"> 1,144.16 </t>
  </si>
  <si>
    <t>77.96</t>
  </si>
  <si>
    <t>598.89</t>
  </si>
  <si>
    <t>Abc Mer . Bank Ltd</t>
  </si>
  <si>
    <t>Lobi Bank Ltd</t>
  </si>
  <si>
    <t xml:space="preserve">Merchant Bank of Africa Ltd </t>
  </si>
  <si>
    <t>Merchantile Bank of Africa Ltd</t>
  </si>
  <si>
    <t>Merc Bank of Afr.Ltd</t>
  </si>
  <si>
    <t> 187.22  </t>
  </si>
  <si>
    <t> 1,144.16  </t>
  </si>
  <si>
    <t>United Com Bank Ltd </t>
  </si>
  <si>
    <t>29 </t>
  </si>
  <si>
    <t xml:space="preserve"> 36.71 </t>
  </si>
  <si>
    <t xml:space="preserve"> 239.76 </t>
  </si>
  <si>
    <t>41.81</t>
  </si>
  <si>
    <t>1,218.38</t>
  </si>
  <si>
    <t>Abacus Mer . Bank Ltd.</t>
  </si>
  <si>
    <t>Liberty Bank</t>
  </si>
  <si>
    <t>Liberty Bank Plc</t>
  </si>
  <si>
    <t xml:space="preserve">Lobi Bank Ltd </t>
  </si>
  <si>
    <t>Lobi Bank of Nig. Ltd</t>
  </si>
  <si>
    <t> 36.71  </t>
  </si>
  <si>
    <t> 239.76  </t>
  </si>
  <si>
    <t>Republic Bank Ltd </t>
  </si>
  <si>
    <t>28 </t>
  </si>
  <si>
    <t xml:space="preserve"> 494.85 </t>
  </si>
  <si>
    <t xml:space="preserve"> 2,109.70 </t>
  </si>
  <si>
    <t>186.24</t>
  </si>
  <si>
    <t>1,144.16</t>
  </si>
  <si>
    <t>United Com . Bank Ltd</t>
  </si>
  <si>
    <t>Lead Bank Plc</t>
  </si>
  <si>
    <t xml:space="preserve">Liberty Bank Plc </t>
  </si>
  <si>
    <t xml:space="preserve">Liberty Bank </t>
  </si>
  <si>
    <t> 494.85  </t>
  </si>
  <si>
    <t> 2,109.70  </t>
  </si>
  <si>
    <t>Progress Bank Plc </t>
  </si>
  <si>
    <t>27 </t>
  </si>
  <si>
    <t xml:space="preserve"> 37.50 </t>
  </si>
  <si>
    <t xml:space="preserve"> 916.19 </t>
  </si>
  <si>
    <t>Premier Com. Bank Ltd</t>
  </si>
  <si>
    <t>36.71</t>
  </si>
  <si>
    <t>239.76</t>
  </si>
  <si>
    <t xml:space="preserve">Lead Bank Plc </t>
  </si>
  <si>
    <t> 37.50  </t>
  </si>
  <si>
    <t> 916.19  </t>
  </si>
  <si>
    <t>Premier Com. Bank Ltd </t>
  </si>
  <si>
    <t>26 </t>
  </si>
  <si>
    <t xml:space="preserve"> 158.03 </t>
  </si>
  <si>
    <t xml:space="preserve"> 1,276.71 </t>
  </si>
  <si>
    <t>494.75</t>
  </si>
  <si>
    <t>2,109.70</t>
  </si>
  <si>
    <t xml:space="preserve">Kapital Merchant Bank Ltd </t>
  </si>
  <si>
    <t xml:space="preserve">Kapital Merchant  Bank Ltd </t>
  </si>
  <si>
    <t> 158.03  </t>
  </si>
  <si>
    <t> 1,276.71  </t>
  </si>
  <si>
    <t>Pinacle Com. Bank Ltd </t>
  </si>
  <si>
    <t>25 </t>
  </si>
  <si>
    <t xml:space="preserve"> 670.74 </t>
  </si>
  <si>
    <t xml:space="preserve"> 1,426.62 </t>
  </si>
  <si>
    <t>37.50</t>
  </si>
  <si>
    <t>916.19</t>
  </si>
  <si>
    <t>Premier Com , Bank Ltd</t>
  </si>
  <si>
    <t>ICON Merchant Bank Ltd</t>
  </si>
  <si>
    <t xml:space="preserve">Ivory Merchant Bank Ltd </t>
  </si>
  <si>
    <t>Ivory Merch. Bank Ltd</t>
  </si>
  <si>
    <t> 670.87  </t>
  </si>
  <si>
    <t> 1,426.62  </t>
  </si>
  <si>
    <t>Pan African Bank Ltd </t>
  </si>
  <si>
    <t>24 </t>
  </si>
  <si>
    <t xml:space="preserve"> 51.88 </t>
  </si>
  <si>
    <t>158.03</t>
  </si>
  <si>
    <t>1,276.71</t>
  </si>
  <si>
    <t>Pinacle Com . Bank Ltd</t>
  </si>
  <si>
    <t>Highland Bank Plc</t>
  </si>
  <si>
    <t xml:space="preserve">ICON Merchant Bank Ltd </t>
  </si>
  <si>
    <t>ICON Ltd. [Merchant Bankers] Ltd</t>
  </si>
  <si>
    <t>ICON Merc. Bank Ltd</t>
  </si>
  <si>
    <t> 51.88  </t>
  </si>
  <si>
    <t> 862.00  </t>
  </si>
  <si>
    <t>North-South Bank Plc </t>
  </si>
  <si>
    <t>23 </t>
  </si>
  <si>
    <t xml:space="preserve"> 262.30 </t>
  </si>
  <si>
    <t xml:space="preserve"> 1,569.73 </t>
  </si>
  <si>
    <t>Mercantile Bank Plc.</t>
  </si>
  <si>
    <t>670.54</t>
  </si>
  <si>
    <t>1,426.62</t>
  </si>
  <si>
    <t>Hallmark Bank Plc</t>
  </si>
  <si>
    <t xml:space="preserve">Highland Bank Plc </t>
  </si>
  <si>
    <t> 262.30  </t>
  </si>
  <si>
    <t> 1,569.73  </t>
  </si>
  <si>
    <t>Mercantile Bank Plc </t>
  </si>
  <si>
    <t>22 </t>
  </si>
  <si>
    <t xml:space="preserve"> 85.31 </t>
  </si>
  <si>
    <t xml:space="preserve"> 539.10 </t>
  </si>
  <si>
    <t>Lobi Bank Ltd.</t>
  </si>
  <si>
    <t>51.68</t>
  </si>
  <si>
    <t>830.19</t>
  </si>
  <si>
    <t>North - South Bank Plc</t>
  </si>
  <si>
    <t>Gulf Bank Ltd</t>
  </si>
  <si>
    <t xml:space="preserve">Hallmark Bank Plc </t>
  </si>
  <si>
    <t> 85.31  </t>
  </si>
  <si>
    <t> 539.10  </t>
  </si>
  <si>
    <t>Lobi Bank Ltd </t>
  </si>
  <si>
    <t>21 </t>
  </si>
  <si>
    <t xml:space="preserve"> 21.03 </t>
  </si>
  <si>
    <t xml:space="preserve"> 131.09 </t>
  </si>
  <si>
    <t>Highland Bank Plc.</t>
  </si>
  <si>
    <t>262.05</t>
  </si>
  <si>
    <t>1,569.73</t>
  </si>
  <si>
    <t xml:space="preserve">Gulf Bank Ltd </t>
  </si>
  <si>
    <t xml:space="preserve">Gulf Bank Ltd  </t>
  </si>
  <si>
    <t> 21.03  </t>
  </si>
  <si>
    <t> 131.09  </t>
  </si>
  <si>
    <t>Highland Bank Plc </t>
  </si>
  <si>
    <t>20 </t>
  </si>
  <si>
    <t xml:space="preserve"> 31.17 </t>
  </si>
  <si>
    <t xml:space="preserve"> 479.61 </t>
  </si>
  <si>
    <t>Credite Bank Nig.  Ltd.</t>
  </si>
  <si>
    <t>85.31</t>
  </si>
  <si>
    <t>539.10</t>
  </si>
  <si>
    <t xml:space="preserve">Group Merchant Bank Ltd </t>
  </si>
  <si>
    <t>Group Merch. Bank Ltd</t>
  </si>
  <si>
    <t> 31.17  </t>
  </si>
  <si>
    <t> 479.61  </t>
  </si>
  <si>
    <t>Credite Bank Nig. Ltd </t>
  </si>
  <si>
    <t>19 </t>
  </si>
  <si>
    <t xml:space="preserve"> 635.42 </t>
  </si>
  <si>
    <t xml:space="preserve"> 2,468.56 </t>
  </si>
  <si>
    <t>Co-Op.  Com. Bank Plc.</t>
  </si>
  <si>
    <t>21.03</t>
  </si>
  <si>
    <t>131.09</t>
  </si>
  <si>
    <t xml:space="preserve">Great Merchant Bank Ltd </t>
  </si>
  <si>
    <t>Great Merch. Bank Ltd</t>
  </si>
  <si>
    <t> 636.37  </t>
  </si>
  <si>
    <t> 2,468.56  </t>
  </si>
  <si>
    <t>Co-op. Com. Bank Plc </t>
  </si>
  <si>
    <t>18 </t>
  </si>
  <si>
    <t xml:space="preserve"> 157.39 </t>
  </si>
  <si>
    <t xml:space="preserve"> 652.58 </t>
  </si>
  <si>
    <t>Comm. Trust Bank Ltd.</t>
  </si>
  <si>
    <t>31.17</t>
  </si>
  <si>
    <t>479.61</t>
  </si>
  <si>
    <t>Credite Bank Nig . Itd</t>
  </si>
  <si>
    <t>Fin. Merchant Bank Ltd</t>
  </si>
  <si>
    <t xml:space="preserve">Finance Merchant Bank Ltd </t>
  </si>
  <si>
    <t xml:space="preserve">Finanacial Merchant  Bank Ltd </t>
  </si>
  <si>
    <t>Fin. Merch. Bank Ltd</t>
  </si>
  <si>
    <t> 157.39  </t>
  </si>
  <si>
    <t> 652.58  </t>
  </si>
  <si>
    <t>Comm.Trust Bank Ltd </t>
  </si>
  <si>
    <t>17 </t>
  </si>
  <si>
    <t xml:space="preserve"> 320.53 </t>
  </si>
  <si>
    <t xml:space="preserve"> 2,504.72 </t>
  </si>
  <si>
    <t>Commercial Bank Ltd</t>
  </si>
  <si>
    <t>634.33</t>
  </si>
  <si>
    <t>2,468.56</t>
  </si>
  <si>
    <t>Co - op . Com , Bank Plc</t>
  </si>
  <si>
    <t>Eagle Bank Ltd</t>
  </si>
  <si>
    <t xml:space="preserve">Eagle Bank Ltd </t>
  </si>
  <si>
    <t> 320.63  </t>
  </si>
  <si>
    <t> 2,504.72  </t>
  </si>
  <si>
    <t>Commercial Bank Ltd </t>
  </si>
  <si>
    <t>16 </t>
  </si>
  <si>
    <t xml:space="preserve"> 28.80 </t>
  </si>
  <si>
    <t>Amicable Bank Plc.</t>
  </si>
  <si>
    <t>157.39</t>
  </si>
  <si>
    <t>652.58</t>
  </si>
  <si>
    <t>Comm.Trust Bank Ltd</t>
  </si>
  <si>
    <t xml:space="preserve">Crown Merchant Bank Ltd </t>
  </si>
  <si>
    <t>Crown Mer. Bank Ltd</t>
  </si>
  <si>
    <t> 28.80  </t>
  </si>
  <si>
    <t>344.9 </t>
  </si>
  <si>
    <t>Amicable Bank Plc </t>
  </si>
  <si>
    <t>15 </t>
  </si>
  <si>
    <t xml:space="preserve"> 445.20 </t>
  </si>
  <si>
    <t xml:space="preserve"> 3,185.55 </t>
  </si>
  <si>
    <t>Allied Bank Nig.  Plc.</t>
  </si>
  <si>
    <t>320.33</t>
  </si>
  <si>
    <t>2,504.72</t>
  </si>
  <si>
    <t>Commerce Bank Ltd</t>
  </si>
  <si>
    <t>Credite Bank Nig. Ltd</t>
  </si>
  <si>
    <t>Credite Bank Nigeria Ltd</t>
  </si>
  <si>
    <t xml:space="preserve">Credite Bank Nigeria Ltd </t>
  </si>
  <si>
    <t> 445.76  </t>
  </si>
  <si>
    <t> 3,185.55  </t>
  </si>
  <si>
    <t>Allied Bank Nig. Plc </t>
  </si>
  <si>
    <t>14 </t>
  </si>
  <si>
    <t xml:space="preserve"> 3,760.59 </t>
  </si>
  <si>
    <t xml:space="preserve"> 10,716.16 </t>
  </si>
  <si>
    <t>Trade Bank Plc.</t>
  </si>
  <si>
    <t>28.80</t>
  </si>
  <si>
    <t>344.90</t>
  </si>
  <si>
    <t>Amicable Bank Plc</t>
  </si>
  <si>
    <t>Co-op. Com. Bank Plc</t>
  </si>
  <si>
    <t>Co-operative &amp; Commerce Bank Plc</t>
  </si>
  <si>
    <t xml:space="preserve">Co-operative &amp; Commerce Bank Plc </t>
  </si>
  <si>
    <t>Co-oper  ative &amp; Commerce  Bank Plc</t>
  </si>
  <si>
    <t>Co-operative Commerce Bank Plc</t>
  </si>
  <si>
    <t> 3,763.09  </t>
  </si>
  <si>
    <t> 10,716.16  </t>
  </si>
  <si>
    <t>Trade Bank Plc </t>
  </si>
  <si>
    <t>13 </t>
  </si>
  <si>
    <t xml:space="preserve"> 58.27 </t>
  </si>
  <si>
    <t xml:space="preserve"> 5,474.97 </t>
  </si>
  <si>
    <t>444.28</t>
  </si>
  <si>
    <t>3,121.61</t>
  </si>
  <si>
    <t>Allied Bank Nig . Plc</t>
  </si>
  <si>
    <t>Continental  Merchant Bank Plc</t>
  </si>
  <si>
    <t xml:space="preserve">Continental Merchant Bank Plc </t>
  </si>
  <si>
    <t>Continental Merchant Bank  Plc</t>
  </si>
  <si>
    <t>Continental Merc.Bank Plc</t>
  </si>
  <si>
    <t>Conti. Mert. Bank Plc</t>
  </si>
  <si>
    <t> 59.18  </t>
  </si>
  <si>
    <t> 5,474.97  </t>
  </si>
  <si>
    <t>Peak Merchant Bank </t>
  </si>
  <si>
    <t>12 </t>
  </si>
  <si>
    <t xml:space="preserve"> 1,526.05 </t>
  </si>
  <si>
    <t xml:space="preserve"> 7,575.94 </t>
  </si>
  <si>
    <t>Metropolitan Bank Ltd.</t>
  </si>
  <si>
    <t>3,724.10</t>
  </si>
  <si>
    <t>10,671.16</t>
  </si>
  <si>
    <t xml:space="preserve">Commerce Bank Ltd </t>
  </si>
  <si>
    <t>Commercial Trust Bank Ltd</t>
  </si>
  <si>
    <t xml:space="preserve">Commercial Trust Bank Ltd </t>
  </si>
  <si>
    <t> 1,537.58  </t>
  </si>
  <si>
    <t> 7,575.94  </t>
  </si>
  <si>
    <t>Metropolitan Bank Ltd </t>
  </si>
  <si>
    <t>11 </t>
  </si>
  <si>
    <t xml:space="preserve"> 274.05 </t>
  </si>
  <si>
    <t xml:space="preserve"> 5,252.52 </t>
  </si>
  <si>
    <t>49.23</t>
  </si>
  <si>
    <t>5,474.97</t>
  </si>
  <si>
    <t>Comm. Trust Bank Ltd</t>
  </si>
  <si>
    <t> 274.05  </t>
  </si>
  <si>
    <t> 5,252.52  </t>
  </si>
  <si>
    <t>Liberty Bank </t>
  </si>
  <si>
    <t>10 </t>
  </si>
  <si>
    <t xml:space="preserve"> 2,614.87 </t>
  </si>
  <si>
    <t xml:space="preserve"> 13,023.39 </t>
  </si>
  <si>
    <t>Lead Bank Plc.</t>
  </si>
  <si>
    <t>1,415.45</t>
  </si>
  <si>
    <t>7,575.94</t>
  </si>
  <si>
    <t>City Express Bank Plc</t>
  </si>
  <si>
    <t xml:space="preserve">City Express Bank Plc </t>
  </si>
  <si>
    <t xml:space="preserve"> City Express Bank Plc</t>
  </si>
  <si>
    <t> 2,638.08  </t>
  </si>
  <si>
    <t> 13,023.39  </t>
  </si>
  <si>
    <t>Lead Bank Plc </t>
  </si>
  <si>
    <t>9 </t>
  </si>
  <si>
    <t xml:space="preserve"> 3,754.70 </t>
  </si>
  <si>
    <t xml:space="preserve"> 11,286.00 </t>
  </si>
  <si>
    <t>Hallmark Bank Plc.</t>
  </si>
  <si>
    <t>270.76</t>
  </si>
  <si>
    <t>5,252.52</t>
  </si>
  <si>
    <t xml:space="preserve">Century Merchant Bank Ltd </t>
  </si>
  <si>
    <t>Century Mer.Bank Ltd</t>
  </si>
  <si>
    <t>Century Mer. Bank Ltd</t>
  </si>
  <si>
    <t> 3,754.70  </t>
  </si>
  <si>
    <t> 11,286.00  </t>
  </si>
  <si>
    <t>Hallmark Bank Plc </t>
  </si>
  <si>
    <t>8 </t>
  </si>
  <si>
    <t xml:space="preserve"> 563.60 </t>
  </si>
  <si>
    <t xml:space="preserve"> 22,074.86 </t>
  </si>
  <si>
    <t>Gulf Bank Ltd.</t>
  </si>
  <si>
    <t>2,425.13</t>
  </si>
  <si>
    <t>13,023.39</t>
  </si>
  <si>
    <t>Assurance Bank Ltd</t>
  </si>
  <si>
    <t xml:space="preserve">Assurance Bank Ltd </t>
  </si>
  <si>
    <t> 569.69  </t>
  </si>
  <si>
    <t> 22,074.86  </t>
  </si>
  <si>
    <t>Gulf Bank Ltd </t>
  </si>
  <si>
    <t>7 </t>
  </si>
  <si>
    <t xml:space="preserve"> 11.39 </t>
  </si>
  <si>
    <t xml:space="preserve"> 226.13 </t>
  </si>
  <si>
    <t>Eagle Bank Ltd.</t>
  </si>
  <si>
    <t>3,749.70</t>
  </si>
  <si>
    <t>11,286.00</t>
  </si>
  <si>
    <t xml:space="preserve">Amicable Bank Plc </t>
  </si>
  <si>
    <t xml:space="preserve">Amicable Bank Plc  </t>
  </si>
  <si>
    <t> 11.39  </t>
  </si>
  <si>
    <t> 226.13  </t>
  </si>
  <si>
    <t>Eagle Bank Ltd </t>
  </si>
  <si>
    <t>6 </t>
  </si>
  <si>
    <t xml:space="preserve"> 1,174.10 </t>
  </si>
  <si>
    <t xml:space="preserve"> 14,017.99 </t>
  </si>
  <si>
    <t>City Express Bank Plc.</t>
  </si>
  <si>
    <t>542.05</t>
  </si>
  <si>
    <t>22,074.86</t>
  </si>
  <si>
    <t xml:space="preserve">Alpha Merchant Bank Plc </t>
  </si>
  <si>
    <t>Alpha Merc. Bank Plc</t>
  </si>
  <si>
    <t> 1,188.10  </t>
  </si>
  <si>
    <t> 14,017.99  </t>
  </si>
  <si>
    <t>City Express Bank Plc </t>
  </si>
  <si>
    <t>5 </t>
  </si>
  <si>
    <t xml:space="preserve"> 450.39 </t>
  </si>
  <si>
    <t>11.39</t>
  </si>
  <si>
    <t>226.13</t>
  </si>
  <si>
    <t>Allstates Trust Bank Plc</t>
  </si>
  <si>
    <t xml:space="preserve">Allstates Trust Bank Plc </t>
  </si>
  <si>
    <t>Allstates Trust Bank plc</t>
  </si>
  <si>
    <t> 454.47  </t>
  </si>
  <si>
    <t>5,570.73 </t>
  </si>
  <si>
    <t>Assurance Bank Ltd </t>
  </si>
  <si>
    <t>4 </t>
  </si>
  <si>
    <t xml:space="preserve"> 4,848.40 </t>
  </si>
  <si>
    <t>All-States Trust Bank Plc.</t>
  </si>
  <si>
    <t>1,154.90</t>
  </si>
  <si>
    <t>14,017.99</t>
  </si>
  <si>
    <t>Allied Bank Nig. Plc</t>
  </si>
  <si>
    <t xml:space="preserve">Allied Bank Nig. Plc </t>
  </si>
  <si>
    <t> 4,867.65  </t>
  </si>
  <si>
    <t>24,884.43 </t>
  </si>
  <si>
    <t>Allstates Trust Bank Plc </t>
  </si>
  <si>
    <t>3 </t>
  </si>
  <si>
    <t xml:space="preserve"> 464.63 </t>
  </si>
  <si>
    <t>AIB</t>
  </si>
  <si>
    <t>440.92</t>
  </si>
  <si>
    <t>5,535.31</t>
  </si>
  <si>
    <t>Assurance Bank Ltd.</t>
  </si>
  <si>
    <t xml:space="preserve">AIB </t>
  </si>
  <si>
    <t>African International Bank</t>
  </si>
  <si>
    <t xml:space="preserve">African International Bank </t>
  </si>
  <si>
    <t xml:space="preserve">             -   </t>
  </si>
  <si>
    <t>African International Bank Ltd</t>
  </si>
  <si>
    <t> 517.77  </t>
  </si>
  <si>
    <t>11,794.29 </t>
  </si>
  <si>
    <t>AIB </t>
  </si>
  <si>
    <t>2 </t>
  </si>
  <si>
    <t xml:space="preserve"> 4,172.94 </t>
  </si>
  <si>
    <t xml:space="preserve"> 11,013.71 </t>
  </si>
  <si>
    <t>Afex Bank Ltd</t>
  </si>
  <si>
    <t>4,788.19</t>
  </si>
  <si>
    <t>24,884.43</t>
  </si>
  <si>
    <t>African Express Bank Ltd</t>
  </si>
  <si>
    <t xml:space="preserve">African Express Bank Ltd </t>
  </si>
  <si>
    <t xml:space="preserve">African Express Bank Ltd    </t>
  </si>
  <si>
    <t>African Express Bank Nig. Ltd</t>
  </si>
  <si>
    <t>Afex Bank Nig. Ltd</t>
  </si>
  <si>
    <t> 4,179.56  </t>
  </si>
  <si>
    <t> 11,013.71  </t>
  </si>
  <si>
    <t>Afex Bank Ltd </t>
  </si>
  <si>
    <t>1 </t>
  </si>
  <si>
    <t>₦ MILLION</t>
  </si>
  <si>
    <t>452.31</t>
  </si>
  <si>
    <t>11,794.29</t>
  </si>
  <si>
    <t>ABC Merchant Bank Ltd</t>
  </si>
  <si>
    <t xml:space="preserve">ABC Merchant Bank Ltd </t>
  </si>
  <si>
    <t>ABC Mer, Bank Ltd</t>
  </si>
  <si>
    <t>Banks In Liquidation </t>
  </si>
  <si>
    <t>BANKS IN LIQUIDATION</t>
  </si>
  <si>
    <t>S/N</t>
  </si>
  <si>
    <t>4,170.98</t>
  </si>
  <si>
    <t>11,013.71</t>
  </si>
  <si>
    <t xml:space="preserve">Abacus Merchant Bank Ltd </t>
  </si>
  <si>
    <t xml:space="preserve"> Abacus Merchant Bank Ltd </t>
  </si>
  <si>
    <t>Abacus Mer Bank Ltd</t>
  </si>
  <si>
    <r>
      <t>Cumulative Recoveries Till 31</t>
    </r>
    <r>
      <rPr>
        <b/>
        <vertAlign val="superscript"/>
        <sz val="8.5"/>
        <color rgb="FFFFFFFF"/>
        <rFont val="Garamond"/>
        <family val="1"/>
      </rPr>
      <t>st</t>
    </r>
    <r>
      <rPr>
        <b/>
        <sz val="11"/>
        <color rgb="FFFFFFFF"/>
        <rFont val="Garamond"/>
        <family val="1"/>
      </rPr>
      <t xml:space="preserve"> December 2023 </t>
    </r>
    <r>
      <rPr>
        <b/>
        <sz val="11"/>
        <color rgb="FFFFFFFF"/>
        <rFont val="Times New Roman"/>
        <family val="1"/>
      </rPr>
      <t>₦</t>
    </r>
    <r>
      <rPr>
        <b/>
        <sz val="11"/>
        <color rgb="FFFFFFFF"/>
        <rFont val="Garamond"/>
        <family val="1"/>
      </rPr>
      <t xml:space="preserve"> Million </t>
    </r>
  </si>
  <si>
    <r>
      <t xml:space="preserve">Total Loans &amp; Advances as at Closure                                 </t>
    </r>
    <r>
      <rPr>
        <b/>
        <sz val="11"/>
        <color rgb="FFFFFFFF"/>
        <rFont val="Times New Roman"/>
        <family val="1"/>
      </rPr>
      <t>₦</t>
    </r>
    <r>
      <rPr>
        <b/>
        <sz val="11"/>
        <color rgb="FFFFFFFF"/>
        <rFont val="Garamond"/>
        <family val="1"/>
      </rPr>
      <t xml:space="preserve"> Million </t>
    </r>
  </si>
  <si>
    <t>S/N </t>
  </si>
  <si>
    <t>CUMULATIVE RECOVERIES TILL DATE</t>
  </si>
  <si>
    <t>TOTAL LOANS &amp; ADVANCES AS AT CLOSURE</t>
  </si>
  <si>
    <r>
      <t>Cumulative Recoveries as at December 2010 (</t>
    </r>
    <r>
      <rPr>
        <b/>
        <strike/>
        <sz val="9.5"/>
        <color rgb="FF231F20"/>
        <rFont val="Tahoma"/>
        <family val="2"/>
      </rPr>
      <t>N</t>
    </r>
    <r>
      <rPr>
        <b/>
        <sz val="9.5"/>
        <color rgb="FF231F20"/>
        <rFont val="Tahoma"/>
        <family val="2"/>
      </rPr>
      <t xml:space="preserve"> Million)</t>
    </r>
  </si>
  <si>
    <r>
      <t>Total Loans at Closure (</t>
    </r>
    <r>
      <rPr>
        <b/>
        <strike/>
        <sz val="9.5"/>
        <color rgb="FF231F20"/>
        <rFont val="Tahoma"/>
        <family val="2"/>
      </rPr>
      <t>N</t>
    </r>
    <r>
      <rPr>
        <b/>
        <sz val="9.5"/>
        <color rgb="FF231F20"/>
        <rFont val="Tahoma"/>
        <family val="2"/>
      </rPr>
      <t xml:space="preserve"> Million)</t>
    </r>
  </si>
  <si>
    <t>Banks in Liquidation</t>
  </si>
  <si>
    <r>
      <t>Cumulative Recoveries as at December 2020 (</t>
    </r>
    <r>
      <rPr>
        <b/>
        <strike/>
        <sz val="9"/>
        <color theme="1"/>
        <rFont val="Tahoma"/>
        <family val="2"/>
      </rPr>
      <t>N</t>
    </r>
    <r>
      <rPr>
        <b/>
        <sz val="9"/>
        <color theme="1"/>
        <rFont val="Tahoma"/>
        <family val="2"/>
      </rPr>
      <t xml:space="preserve"> Million)</t>
    </r>
  </si>
  <si>
    <r>
      <t>Total Loans &amp; Advances as at Closure (</t>
    </r>
    <r>
      <rPr>
        <b/>
        <strike/>
        <sz val="9"/>
        <color theme="1"/>
        <rFont val="Tahoma"/>
        <family val="2"/>
      </rPr>
      <t>N</t>
    </r>
    <r>
      <rPr>
        <b/>
        <sz val="9"/>
        <color theme="1"/>
        <rFont val="Tahoma"/>
        <family val="2"/>
      </rPr>
      <t xml:space="preserve"> Million)</t>
    </r>
  </si>
  <si>
    <t>SUMMARY OF RECOVERIES ON LOANS FOR THE CLOSED DMBs (Annual Records)</t>
  </si>
  <si>
    <r>
      <t>Total Loans &amp; Advances as at Closure </t>
    </r>
    <r>
      <rPr>
        <b/>
        <sz val="11"/>
        <color rgb="FFFFFFFF"/>
        <rFont val="Times New Roman"/>
        <family val="1"/>
      </rPr>
      <t>₦</t>
    </r>
    <r>
      <rPr>
        <b/>
        <sz val="11"/>
        <color rgb="FFFFFFFF"/>
        <rFont val="Garamond"/>
        <family val="1"/>
      </rPr>
      <t xml:space="preserve"> Million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</si>
</sst>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1"/>
      <name val="Garamond"/>
      <family val="1"/>
    </font>
    <font>
      <sz val="11"/>
      <name val="Garamond"/>
      <family val="1"/>
    </font>
    <font>
      <b/>
      <sz val="11"/>
      <color rgb="FFFFFFFF"/>
      <name val="Garamond"/>
      <family val="1"/>
    </font>
    <font>
      <sz val="10"/>
      <color theme="1"/>
      <name val="Tahoma"/>
      <family val="2"/>
    </font>
    <font>
      <b/>
      <sz val="9.5"/>
      <color rgb="FF231F20"/>
      <name val="Tahoma"/>
      <family val="2"/>
    </font>
    <font>
      <sz val="9.5"/>
      <color rgb="FF231F20"/>
      <name val="Tahoma"/>
      <family val="2"/>
    </font>
    <font>
      <b/>
      <sz val="9"/>
      <color theme="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vertAlign val="superscript"/>
      <sz val="8.5"/>
      <color rgb="FFFFFFFF"/>
      <name val="Garamond"/>
      <family val="1"/>
    </font>
    <font>
      <b/>
      <sz val="11"/>
      <color rgb="FFFFFFFF"/>
      <name val="Times New Roman"/>
      <family val="1"/>
    </font>
    <font>
      <sz val="12"/>
      <color theme="1"/>
      <name val="Times New Roman"/>
      <family val="1"/>
    </font>
    <font>
      <b/>
      <strike/>
      <sz val="9.5"/>
      <color rgb="FF231F20"/>
      <name val="Tahoma"/>
      <family val="2"/>
    </font>
    <font>
      <b/>
      <strike/>
      <sz val="9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2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83CAEB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D0DCF0"/>
        <bgColor indexed="64"/>
      </patternFill>
    </fill>
    <fill>
      <patternFill patternType="solid">
        <fgColor rgb="FF45B0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D4DE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medium">
        <color rgb="FFFFFFFF"/>
      </left>
      <right style="thin">
        <color rgb="FF000000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000000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rgb="FFFFFFFF"/>
      </left>
      <right style="thin">
        <color rgb="FF00000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4472C4"/>
      </left>
      <right style="medium">
        <color rgb="FF4472C4"/>
      </right>
      <top/>
      <bottom style="thick">
        <color rgb="FF4472C4"/>
      </bottom>
      <diagonal/>
    </border>
    <border>
      <left/>
      <right style="medium">
        <color rgb="FF4472C4"/>
      </right>
      <top/>
      <bottom style="thick">
        <color rgb="FF4472C4"/>
      </bottom>
      <diagonal/>
    </border>
    <border>
      <left style="medium">
        <color rgb="FFFFFFFF"/>
      </left>
      <right style="thin">
        <color rgb="FF000000"/>
      </right>
      <top style="thin">
        <color rgb="FF000000"/>
      </top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/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vertical="center" wrapText="1"/>
    </xf>
    <xf numFmtId="0" fontId="0" fillId="5" borderId="2" xfId="0" applyFill="1" applyBorder="1" applyAlignment="1">
      <alignment vertical="top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justify" vertical="center" wrapText="1"/>
    </xf>
    <xf numFmtId="0" fontId="5" fillId="4" borderId="8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4" fontId="9" fillId="7" borderId="10" xfId="0" applyNumberFormat="1" applyFont="1" applyFill="1" applyBorder="1" applyAlignment="1">
      <alignment horizontal="right" vertical="center"/>
    </xf>
    <xf numFmtId="4" fontId="10" fillId="7" borderId="10" xfId="0" applyNumberFormat="1" applyFont="1" applyFill="1" applyBorder="1" applyAlignment="1">
      <alignment horizontal="right" vertical="center"/>
    </xf>
    <xf numFmtId="0" fontId="10" fillId="7" borderId="10" xfId="0" applyFont="1" applyFill="1" applyBorder="1" applyAlignment="1">
      <alignment vertical="center"/>
    </xf>
    <xf numFmtId="0" fontId="0" fillId="7" borderId="11" xfId="0" applyFill="1" applyBorder="1" applyAlignment="1">
      <alignment vertical="top"/>
    </xf>
    <xf numFmtId="0" fontId="4" fillId="3" borderId="6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1" fillId="8" borderId="10" xfId="0" applyFont="1" applyFill="1" applyBorder="1" applyAlignment="1">
      <alignment horizontal="right" vertical="center"/>
    </xf>
    <xf numFmtId="0" fontId="11" fillId="8" borderId="10" xfId="0" applyFont="1" applyFill="1" applyBorder="1" applyAlignment="1">
      <alignment vertical="center"/>
    </xf>
    <xf numFmtId="0" fontId="11" fillId="8" borderId="11" xfId="0" applyFont="1" applyFill="1" applyBorder="1" applyAlignment="1">
      <alignment horizontal="right" vertical="center"/>
    </xf>
    <xf numFmtId="0" fontId="11" fillId="7" borderId="10" xfId="0" applyFont="1" applyFill="1" applyBorder="1" applyAlignment="1">
      <alignment horizontal="right" vertical="center"/>
    </xf>
    <xf numFmtId="0" fontId="11" fillId="7" borderId="10" xfId="0" applyFont="1" applyFill="1" applyBorder="1" applyAlignment="1">
      <alignment vertical="center"/>
    </xf>
    <xf numFmtId="0" fontId="11" fillId="7" borderId="11" xfId="0" applyFont="1" applyFill="1" applyBorder="1" applyAlignment="1">
      <alignment horizontal="right" vertical="center"/>
    </xf>
    <xf numFmtId="4" fontId="8" fillId="0" borderId="9" xfId="0" applyNumberFormat="1" applyFont="1" applyBorder="1" applyAlignment="1">
      <alignment horizontal="center" vertical="center" wrapText="1"/>
    </xf>
    <xf numFmtId="4" fontId="11" fillId="8" borderId="10" xfId="0" applyNumberFormat="1" applyFont="1" applyFill="1" applyBorder="1" applyAlignment="1">
      <alignment horizontal="right" vertical="center"/>
    </xf>
    <xf numFmtId="0" fontId="1" fillId="0" borderId="0" xfId="0" applyFont="1"/>
    <xf numFmtId="0" fontId="12" fillId="7" borderId="10" xfId="0" applyFont="1" applyFill="1" applyBorder="1" applyAlignment="1">
      <alignment horizontal="right" vertical="center"/>
    </xf>
    <xf numFmtId="0" fontId="0" fillId="7" borderId="10" xfId="0" applyFill="1" applyBorder="1" applyAlignment="1">
      <alignment vertical="top"/>
    </xf>
    <xf numFmtId="0" fontId="7" fillId="0" borderId="9" xfId="0" applyFont="1" applyBorder="1" applyAlignment="1">
      <alignment horizontal="center" vertical="center" wrapText="1"/>
    </xf>
    <xf numFmtId="4" fontId="1" fillId="0" borderId="9" xfId="0" applyNumberFormat="1" applyFont="1" applyBorder="1"/>
    <xf numFmtId="0" fontId="1" fillId="0" borderId="9" xfId="0" applyFont="1" applyBorder="1"/>
    <xf numFmtId="0" fontId="0" fillId="0" borderId="9" xfId="0" applyBorder="1"/>
    <xf numFmtId="0" fontId="8" fillId="0" borderId="9" xfId="0" applyFont="1" applyBorder="1" applyAlignment="1">
      <alignment horizontal="right" vertical="center" wrapText="1"/>
    </xf>
    <xf numFmtId="4" fontId="11" fillId="7" borderId="10" xfId="0" applyNumberFormat="1" applyFont="1" applyFill="1" applyBorder="1" applyAlignment="1">
      <alignment horizontal="right" vertical="center"/>
    </xf>
    <xf numFmtId="4" fontId="0" fillId="0" borderId="9" xfId="0" applyNumberFormat="1" applyBorder="1"/>
    <xf numFmtId="0" fontId="8" fillId="0" borderId="9" xfId="0" applyFont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vertical="center" indent="2"/>
    </xf>
    <xf numFmtId="0" fontId="20" fillId="0" borderId="0" xfId="0" applyFont="1" applyAlignment="1">
      <alignment vertical="center"/>
    </xf>
    <xf numFmtId="0" fontId="5" fillId="4" borderId="19" xfId="0" applyFont="1" applyFill="1" applyBorder="1" applyAlignment="1">
      <alignment horizontal="justify" vertical="center" wrapText="1"/>
    </xf>
    <xf numFmtId="0" fontId="5" fillId="4" borderId="14" xfId="0" applyFont="1" applyFill="1" applyBorder="1" applyAlignment="1">
      <alignment horizontal="justify" vertical="center" wrapText="1"/>
    </xf>
    <xf numFmtId="0" fontId="5" fillId="4" borderId="18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right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C3:CA59"/>
  <sheetViews>
    <sheetView tabSelected="1" workbookViewId="0">
      <selection activeCell="BX5" sqref="BX5"/>
    </sheetView>
  </sheetViews>
  <sheetFormatPr baseColWidth="10" defaultColWidth="8.83203125" defaultRowHeight="15" x14ac:dyDescent="0.2"/>
  <cols>
    <col min="1" max="1" width="4.6640625" customWidth="1"/>
    <col min="2" max="2" width="4.1640625" customWidth="1"/>
    <col min="3" max="3" width="8.33203125" customWidth="1"/>
    <col min="4" max="4" width="23.33203125" customWidth="1"/>
    <col min="5" max="5" width="22" customWidth="1"/>
    <col min="6" max="6" width="30.5" customWidth="1"/>
    <col min="7" max="7" width="4.5" customWidth="1"/>
    <col min="9" max="9" width="22.5" customWidth="1"/>
    <col min="10" max="10" width="18.33203125" customWidth="1"/>
    <col min="11" max="11" width="23.1640625" customWidth="1"/>
    <col min="12" max="12" width="4.83203125" customWidth="1"/>
    <col min="14" max="14" width="22.83203125" customWidth="1"/>
    <col min="15" max="15" width="17.5" customWidth="1"/>
    <col min="16" max="16" width="22.83203125" customWidth="1"/>
    <col min="17" max="17" width="5.33203125" customWidth="1"/>
    <col min="19" max="19" width="22.6640625" customWidth="1"/>
    <col min="20" max="20" width="19.33203125" customWidth="1"/>
    <col min="21" max="21" width="21.6640625" customWidth="1"/>
    <col min="22" max="22" width="5.1640625" customWidth="1"/>
    <col min="24" max="24" width="28.5" customWidth="1"/>
    <col min="25" max="25" width="21.33203125" customWidth="1"/>
    <col min="26" max="26" width="27.83203125" customWidth="1"/>
    <col min="27" max="27" width="5.33203125" customWidth="1"/>
    <col min="29" max="29" width="25.33203125" customWidth="1"/>
    <col min="30" max="30" width="23.6640625" customWidth="1"/>
    <col min="31" max="31" width="27.83203125" customWidth="1"/>
    <col min="32" max="32" width="5.1640625" customWidth="1"/>
    <col min="34" max="34" width="27.6640625" customWidth="1"/>
    <col min="35" max="35" width="19.5" customWidth="1"/>
    <col min="36" max="36" width="23.83203125" customWidth="1"/>
    <col min="37" max="37" width="4.6640625" customWidth="1"/>
    <col min="39" max="39" width="27.5" style="1" customWidth="1"/>
    <col min="40" max="40" width="22.5" customWidth="1"/>
    <col min="41" max="41" width="27.5" customWidth="1"/>
    <col min="42" max="42" width="5.6640625" customWidth="1"/>
    <col min="44" max="44" width="26.5" customWidth="1"/>
    <col min="45" max="45" width="24" customWidth="1"/>
    <col min="46" max="46" width="27.33203125" customWidth="1"/>
    <col min="47" max="47" width="5.6640625" customWidth="1"/>
    <col min="49" max="49" width="27.5" style="1" customWidth="1"/>
    <col min="50" max="50" width="20.1640625" customWidth="1"/>
    <col min="51" max="51" width="28.33203125" customWidth="1"/>
    <col min="54" max="54" width="25.83203125" bestFit="1" customWidth="1"/>
    <col min="55" max="55" width="24.83203125" customWidth="1"/>
    <col min="56" max="56" width="30.6640625" customWidth="1"/>
    <col min="60" max="60" width="37.5" customWidth="1"/>
    <col min="61" max="61" width="17.33203125" customWidth="1"/>
    <col min="62" max="62" width="28.33203125" customWidth="1"/>
    <col min="65" max="65" width="26.5" customWidth="1"/>
    <col min="66" max="66" width="20.83203125" customWidth="1"/>
    <col min="67" max="67" width="35" customWidth="1"/>
    <col min="70" max="70" width="18.5" customWidth="1"/>
    <col min="71" max="71" width="31.1640625" customWidth="1"/>
    <col min="72" max="72" width="16.5" customWidth="1"/>
    <col min="73" max="73" width="20.33203125" customWidth="1"/>
    <col min="76" max="76" width="13" customWidth="1"/>
    <col min="77" max="77" width="25.83203125" customWidth="1"/>
    <col min="78" max="78" width="25.6640625" customWidth="1"/>
    <col min="79" max="79" width="21.6640625" customWidth="1"/>
  </cols>
  <sheetData>
    <row r="3" spans="3:79" ht="25" x14ac:dyDescent="0.2">
      <c r="C3" s="69" t="s">
        <v>595</v>
      </c>
    </row>
    <row r="4" spans="3:79" ht="16" x14ac:dyDescent="0.2">
      <c r="C4" s="68"/>
    </row>
    <row r="5" spans="3:79" s="66" customFormat="1" ht="17" thickBot="1" x14ac:dyDescent="0.25">
      <c r="C5" s="68">
        <v>2010</v>
      </c>
      <c r="H5" s="68">
        <v>2011</v>
      </c>
      <c r="M5" s="68">
        <v>2012</v>
      </c>
      <c r="R5" s="68">
        <v>2013</v>
      </c>
      <c r="W5" s="68">
        <v>2014</v>
      </c>
      <c r="AB5" s="66">
        <v>2015</v>
      </c>
      <c r="AG5" s="66">
        <v>2016</v>
      </c>
      <c r="AL5" s="66">
        <v>2017</v>
      </c>
      <c r="AM5" s="67"/>
      <c r="AQ5" s="66">
        <v>2018</v>
      </c>
      <c r="AV5" s="66">
        <v>2019</v>
      </c>
      <c r="AW5" s="67"/>
      <c r="BG5" s="66">
        <v>2021</v>
      </c>
      <c r="BL5" s="66">
        <v>2022</v>
      </c>
      <c r="BR5" s="66">
        <v>2023</v>
      </c>
      <c r="BX5" s="66">
        <v>2024</v>
      </c>
    </row>
    <row r="6" spans="3:79" ht="120.75" customHeight="1" thickTop="1" thickBot="1" x14ac:dyDescent="0.25">
      <c r="C6" s="43" t="s">
        <v>579</v>
      </c>
      <c r="D6" s="43" t="s">
        <v>592</v>
      </c>
      <c r="E6" s="43" t="s">
        <v>591</v>
      </c>
      <c r="F6" s="43" t="s">
        <v>590</v>
      </c>
      <c r="H6" s="43" t="s">
        <v>579</v>
      </c>
      <c r="I6" s="43" t="s">
        <v>592</v>
      </c>
      <c r="J6" s="43" t="s">
        <v>591</v>
      </c>
      <c r="K6" s="43" t="s">
        <v>590</v>
      </c>
      <c r="M6" s="43" t="s">
        <v>579</v>
      </c>
      <c r="N6" s="43" t="s">
        <v>592</v>
      </c>
      <c r="O6" s="43" t="s">
        <v>591</v>
      </c>
      <c r="P6" s="43" t="s">
        <v>590</v>
      </c>
      <c r="R6" s="43" t="s">
        <v>579</v>
      </c>
      <c r="S6" s="43" t="s">
        <v>592</v>
      </c>
      <c r="T6" s="43" t="s">
        <v>591</v>
      </c>
      <c r="U6" s="43" t="s">
        <v>590</v>
      </c>
      <c r="W6" s="43" t="s">
        <v>579</v>
      </c>
      <c r="X6" s="43" t="s">
        <v>592</v>
      </c>
      <c r="Y6" s="43" t="s">
        <v>591</v>
      </c>
      <c r="Z6" s="43" t="s">
        <v>590</v>
      </c>
      <c r="AB6" s="43" t="s">
        <v>579</v>
      </c>
      <c r="AC6" s="43" t="s">
        <v>592</v>
      </c>
      <c r="AD6" s="43" t="s">
        <v>591</v>
      </c>
      <c r="AE6" s="43" t="s">
        <v>590</v>
      </c>
      <c r="AG6" s="43" t="s">
        <v>579</v>
      </c>
      <c r="AH6" s="43" t="s">
        <v>592</v>
      </c>
      <c r="AI6" s="43" t="s">
        <v>591</v>
      </c>
      <c r="AJ6" s="43" t="s">
        <v>590</v>
      </c>
      <c r="AL6" s="43" t="s">
        <v>579</v>
      </c>
      <c r="AM6" s="21" t="s">
        <v>592</v>
      </c>
      <c r="AN6" s="43" t="s">
        <v>591</v>
      </c>
      <c r="AO6" s="43" t="s">
        <v>590</v>
      </c>
      <c r="AQ6" s="43" t="e">
        <f>AQ6:AT28S/N</f>
        <v>#NAME?</v>
      </c>
      <c r="AR6" s="43" t="s">
        <v>592</v>
      </c>
      <c r="AS6" s="43" t="s">
        <v>591</v>
      </c>
      <c r="AT6" s="43" t="s">
        <v>590</v>
      </c>
      <c r="AV6" s="43" t="s">
        <v>579</v>
      </c>
      <c r="AW6" s="21" t="s">
        <v>592</v>
      </c>
      <c r="AX6" s="43" t="s">
        <v>591</v>
      </c>
      <c r="AY6" s="43" t="s">
        <v>590</v>
      </c>
      <c r="BA6" s="65" t="s">
        <v>579</v>
      </c>
      <c r="BB6" s="64" t="s">
        <v>592</v>
      </c>
      <c r="BC6" s="64" t="s">
        <v>594</v>
      </c>
      <c r="BD6" s="64" t="s">
        <v>593</v>
      </c>
      <c r="BG6" s="43" t="s">
        <v>579</v>
      </c>
      <c r="BH6" s="21" t="s">
        <v>592</v>
      </c>
      <c r="BI6" s="43" t="s">
        <v>591</v>
      </c>
      <c r="BJ6" s="43" t="s">
        <v>590</v>
      </c>
      <c r="BL6" s="63"/>
      <c r="BM6" s="62"/>
      <c r="BN6" s="76" t="s">
        <v>589</v>
      </c>
      <c r="BO6" s="76" t="s">
        <v>588</v>
      </c>
      <c r="BR6" s="70" t="s">
        <v>587</v>
      </c>
      <c r="BS6" s="61"/>
      <c r="BT6" s="78" t="s">
        <v>586</v>
      </c>
      <c r="BU6" s="74" t="s">
        <v>585</v>
      </c>
      <c r="BX6" s="70" t="s">
        <v>587</v>
      </c>
      <c r="BY6" s="61"/>
      <c r="BZ6" s="72" t="s">
        <v>596</v>
      </c>
      <c r="CA6" s="74" t="s">
        <v>585</v>
      </c>
    </row>
    <row r="7" spans="3:79" ht="14.5" customHeight="1" thickTop="1" thickBot="1" x14ac:dyDescent="0.25">
      <c r="C7" s="47">
        <v>1</v>
      </c>
      <c r="D7" s="31" t="s">
        <v>215</v>
      </c>
      <c r="E7" s="53">
        <v>1213.8699999999999</v>
      </c>
      <c r="F7" s="47">
        <v>41.81</v>
      </c>
      <c r="H7" s="47">
        <v>1</v>
      </c>
      <c r="I7" s="31" t="s">
        <v>215</v>
      </c>
      <c r="J7" s="53">
        <v>1213.8699999999999</v>
      </c>
      <c r="K7" s="47">
        <v>41.81</v>
      </c>
      <c r="M7" s="47">
        <v>1</v>
      </c>
      <c r="N7" s="31" t="s">
        <v>215</v>
      </c>
      <c r="O7" s="53">
        <v>1213.8699999999999</v>
      </c>
      <c r="P7" s="47">
        <v>41.81</v>
      </c>
      <c r="R7" s="47">
        <v>1</v>
      </c>
      <c r="S7" s="31" t="s">
        <v>215</v>
      </c>
      <c r="T7" s="53">
        <v>1213.8699999999999</v>
      </c>
      <c r="U7" s="47">
        <v>41.81</v>
      </c>
      <c r="W7" s="47">
        <v>1</v>
      </c>
      <c r="X7" s="31" t="s">
        <v>215</v>
      </c>
      <c r="Y7" s="53">
        <v>1213.8699999999999</v>
      </c>
      <c r="Z7" s="47">
        <v>41.81</v>
      </c>
      <c r="AB7" s="22">
        <v>1</v>
      </c>
      <c r="AC7" s="31" t="s">
        <v>584</v>
      </c>
      <c r="AD7" s="38">
        <v>1213.8699999999999</v>
      </c>
      <c r="AE7" s="38">
        <v>41.81</v>
      </c>
      <c r="AG7" s="22">
        <v>1</v>
      </c>
      <c r="AH7" s="31" t="s">
        <v>582</v>
      </c>
      <c r="AI7" s="38">
        <v>1213.8699999999999</v>
      </c>
      <c r="AJ7" s="38">
        <v>41.81</v>
      </c>
      <c r="AL7" s="22">
        <v>1</v>
      </c>
      <c r="AM7" s="31" t="s">
        <v>583</v>
      </c>
      <c r="AN7" s="38">
        <v>1213.8699999999999</v>
      </c>
      <c r="AO7" s="22">
        <v>41.81</v>
      </c>
      <c r="AQ7" s="22">
        <v>1</v>
      </c>
      <c r="AR7" s="31" t="s">
        <v>582</v>
      </c>
      <c r="AS7" s="38">
        <v>1213.8699999999999</v>
      </c>
      <c r="AT7" s="38">
        <v>41.81</v>
      </c>
      <c r="AV7" s="22">
        <v>1</v>
      </c>
      <c r="AW7" s="31" t="s">
        <v>215</v>
      </c>
      <c r="AX7" s="38">
        <v>1218.3800000000001</v>
      </c>
      <c r="AY7" s="22">
        <v>41.81</v>
      </c>
      <c r="BA7" s="37">
        <v>1</v>
      </c>
      <c r="BB7" s="36" t="s">
        <v>215</v>
      </c>
      <c r="BC7" s="48">
        <v>1213.8699999999999</v>
      </c>
      <c r="BD7" s="35">
        <v>41.81</v>
      </c>
      <c r="BG7" s="22">
        <v>1</v>
      </c>
      <c r="BH7" s="31" t="s">
        <v>559</v>
      </c>
      <c r="BI7" s="38" t="s">
        <v>581</v>
      </c>
      <c r="BJ7" s="38" t="s">
        <v>580</v>
      </c>
      <c r="BL7" s="59" t="s">
        <v>579</v>
      </c>
      <c r="BM7" s="60" t="s">
        <v>578</v>
      </c>
      <c r="BN7" s="77"/>
      <c r="BO7" s="77"/>
      <c r="BR7" s="71"/>
      <c r="BS7" s="58" t="s">
        <v>577</v>
      </c>
      <c r="BT7" s="79"/>
      <c r="BU7" s="75"/>
      <c r="BX7" s="71"/>
      <c r="BY7" s="58" t="s">
        <v>577</v>
      </c>
      <c r="BZ7" s="73"/>
      <c r="CA7" s="75"/>
    </row>
    <row r="8" spans="3:79" ht="15.5" customHeight="1" thickTop="1" thickBot="1" x14ac:dyDescent="0.25">
      <c r="C8" s="47">
        <v>2</v>
      </c>
      <c r="D8" s="31" t="s">
        <v>574</v>
      </c>
      <c r="E8" s="47">
        <v>565.37</v>
      </c>
      <c r="F8" s="47">
        <v>77.34</v>
      </c>
      <c r="H8" s="47">
        <v>2</v>
      </c>
      <c r="I8" s="31" t="s">
        <v>574</v>
      </c>
      <c r="J8" s="47">
        <v>565.37</v>
      </c>
      <c r="K8" s="47">
        <v>77.739999999999995</v>
      </c>
      <c r="M8" s="47">
        <v>2</v>
      </c>
      <c r="N8" s="31" t="s">
        <v>574</v>
      </c>
      <c r="O8" s="47">
        <v>565.37</v>
      </c>
      <c r="P8" s="47">
        <v>77.739999999999995</v>
      </c>
      <c r="R8" s="47">
        <v>2</v>
      </c>
      <c r="S8" s="31" t="s">
        <v>574</v>
      </c>
      <c r="T8" s="47">
        <v>565.37</v>
      </c>
      <c r="U8" s="47">
        <v>77.84</v>
      </c>
      <c r="W8" s="47">
        <v>2</v>
      </c>
      <c r="X8" s="31" t="s">
        <v>574</v>
      </c>
      <c r="Y8" s="47">
        <v>565.37</v>
      </c>
      <c r="Z8" s="47">
        <v>77.84</v>
      </c>
      <c r="AB8" s="22">
        <v>2</v>
      </c>
      <c r="AC8" s="31" t="s">
        <v>576</v>
      </c>
      <c r="AD8" s="38">
        <v>565.37</v>
      </c>
      <c r="AE8" s="38">
        <v>77.84</v>
      </c>
      <c r="AG8" s="22">
        <v>2</v>
      </c>
      <c r="AH8" s="31" t="s">
        <v>575</v>
      </c>
      <c r="AI8" s="38">
        <v>565.37</v>
      </c>
      <c r="AJ8" s="38">
        <v>77.959999999999994</v>
      </c>
      <c r="AL8" s="22">
        <v>2</v>
      </c>
      <c r="AM8" s="31" t="s">
        <v>574</v>
      </c>
      <c r="AN8" s="22">
        <v>565.37</v>
      </c>
      <c r="AO8" s="22">
        <v>77.959999999999994</v>
      </c>
      <c r="AQ8" s="22">
        <v>2</v>
      </c>
      <c r="AR8" s="31" t="s">
        <v>575</v>
      </c>
      <c r="AS8" s="38">
        <v>565.37</v>
      </c>
      <c r="AT8" s="38">
        <v>77.959999999999994</v>
      </c>
      <c r="AV8" s="22">
        <v>2</v>
      </c>
      <c r="AW8" s="31" t="s">
        <v>574</v>
      </c>
      <c r="AX8" s="22">
        <v>598.89</v>
      </c>
      <c r="AY8" s="22">
        <v>77.959999999999994</v>
      </c>
      <c r="BA8" s="34">
        <v>2</v>
      </c>
      <c r="BB8" s="33" t="s">
        <v>574</v>
      </c>
      <c r="BC8" s="32">
        <v>565.37</v>
      </c>
      <c r="BD8" s="32">
        <v>77.959999999999994</v>
      </c>
      <c r="BG8" s="22">
        <v>2</v>
      </c>
      <c r="BH8" s="31" t="s">
        <v>544</v>
      </c>
      <c r="BI8" s="38" t="s">
        <v>573</v>
      </c>
      <c r="BJ8" s="22" t="s">
        <v>572</v>
      </c>
      <c r="BL8" s="57"/>
      <c r="BM8" s="56"/>
      <c r="BN8" s="55" t="s">
        <v>571</v>
      </c>
      <c r="BO8" s="55" t="s">
        <v>571</v>
      </c>
      <c r="BR8" s="15" t="s">
        <v>570</v>
      </c>
      <c r="BS8" s="29" t="s">
        <v>569</v>
      </c>
      <c r="BT8" s="28" t="s">
        <v>568</v>
      </c>
      <c r="BU8" s="27" t="s">
        <v>567</v>
      </c>
      <c r="BX8" s="15" t="s">
        <v>570</v>
      </c>
      <c r="BY8" s="29" t="s">
        <v>569</v>
      </c>
      <c r="BZ8" s="28" t="s">
        <v>568</v>
      </c>
      <c r="CA8" s="27" t="s">
        <v>567</v>
      </c>
    </row>
    <row r="9" spans="3:79" ht="14.5" customHeight="1" thickTop="1" thickBot="1" x14ac:dyDescent="0.25">
      <c r="C9" s="47">
        <v>3</v>
      </c>
      <c r="D9" s="31" t="s">
        <v>566</v>
      </c>
      <c r="E9" s="53">
        <v>9847.81</v>
      </c>
      <c r="F9" s="53">
        <v>3816.57</v>
      </c>
      <c r="H9" s="47">
        <v>3</v>
      </c>
      <c r="I9" s="31" t="s">
        <v>566</v>
      </c>
      <c r="J9" s="53">
        <v>9847.81</v>
      </c>
      <c r="K9" s="53">
        <v>3820.79</v>
      </c>
      <c r="M9" s="47">
        <v>3</v>
      </c>
      <c r="N9" s="31" t="s">
        <v>566</v>
      </c>
      <c r="O9" s="53">
        <v>9847.81</v>
      </c>
      <c r="P9" s="53">
        <v>3820.79</v>
      </c>
      <c r="R9" s="47">
        <v>3</v>
      </c>
      <c r="S9" s="31" t="s">
        <v>566</v>
      </c>
      <c r="T9" s="53">
        <v>9847.81</v>
      </c>
      <c r="U9" s="53">
        <v>3832.05</v>
      </c>
      <c r="W9" s="47">
        <v>3</v>
      </c>
      <c r="X9" s="31" t="s">
        <v>565</v>
      </c>
      <c r="Y9" s="53">
        <v>9847.81</v>
      </c>
      <c r="Z9" s="53">
        <v>4109.32</v>
      </c>
      <c r="AB9" s="22">
        <v>3</v>
      </c>
      <c r="AC9" s="31" t="s">
        <v>559</v>
      </c>
      <c r="AD9" s="38">
        <v>9847.81</v>
      </c>
      <c r="AE9" s="38">
        <v>4109.32</v>
      </c>
      <c r="AG9" s="22">
        <v>3</v>
      </c>
      <c r="AH9" s="31" t="s">
        <v>563</v>
      </c>
      <c r="AI9" s="38">
        <v>9847.81</v>
      </c>
      <c r="AJ9" s="38">
        <v>4112.01</v>
      </c>
      <c r="AL9" s="22">
        <v>3</v>
      </c>
      <c r="AM9" s="31" t="s">
        <v>564</v>
      </c>
      <c r="AN9" s="38">
        <v>9847.81</v>
      </c>
      <c r="AO9" s="38">
        <v>4120.54</v>
      </c>
      <c r="AQ9" s="22">
        <v>3</v>
      </c>
      <c r="AR9" s="31" t="s">
        <v>563</v>
      </c>
      <c r="AS9" s="38">
        <v>9847.81</v>
      </c>
      <c r="AT9" s="38">
        <v>4120.54</v>
      </c>
      <c r="AV9" s="22">
        <v>3</v>
      </c>
      <c r="AW9" s="31" t="s">
        <v>562</v>
      </c>
      <c r="AX9" s="38">
        <v>11013.71</v>
      </c>
      <c r="AY9" s="38">
        <v>4120.54</v>
      </c>
      <c r="BA9" s="37">
        <v>3</v>
      </c>
      <c r="BB9" s="36" t="s">
        <v>559</v>
      </c>
      <c r="BC9" s="48">
        <v>9847.81</v>
      </c>
      <c r="BD9" s="48">
        <v>4170.74</v>
      </c>
      <c r="BG9" s="22">
        <v>3</v>
      </c>
      <c r="BH9" s="31" t="s">
        <v>526</v>
      </c>
      <c r="BI9" s="38" t="s">
        <v>561</v>
      </c>
      <c r="BJ9" s="38" t="s">
        <v>560</v>
      </c>
      <c r="BL9" s="19">
        <v>1</v>
      </c>
      <c r="BM9" s="18" t="s">
        <v>559</v>
      </c>
      <c r="BN9" s="16" t="s">
        <v>558</v>
      </c>
      <c r="BO9" s="16" t="s">
        <v>557</v>
      </c>
      <c r="BR9" s="15" t="s">
        <v>556</v>
      </c>
      <c r="BS9" s="14" t="s">
        <v>555</v>
      </c>
      <c r="BT9" s="13" t="s">
        <v>554</v>
      </c>
      <c r="BU9" s="12" t="s">
        <v>553</v>
      </c>
      <c r="BX9" s="15" t="s">
        <v>556</v>
      </c>
      <c r="BY9" s="14" t="s">
        <v>555</v>
      </c>
      <c r="BZ9" s="13" t="s">
        <v>554</v>
      </c>
      <c r="CA9" s="12" t="s">
        <v>553</v>
      </c>
    </row>
    <row r="10" spans="3:79" ht="14.5" customHeight="1" thickTop="1" thickBot="1" x14ac:dyDescent="0.25">
      <c r="C10" s="47">
        <v>4</v>
      </c>
      <c r="D10" s="31" t="s">
        <v>537</v>
      </c>
      <c r="E10" s="53">
        <v>2535.48</v>
      </c>
      <c r="F10" s="47">
        <v>390.93</v>
      </c>
      <c r="H10" s="47">
        <v>4</v>
      </c>
      <c r="I10" s="31" t="s">
        <v>537</v>
      </c>
      <c r="J10" s="53">
        <v>2535.48</v>
      </c>
      <c r="K10" s="47">
        <v>392.34</v>
      </c>
      <c r="M10" s="47">
        <v>4</v>
      </c>
      <c r="N10" s="31" t="s">
        <v>537</v>
      </c>
      <c r="O10" s="53">
        <v>2535.48</v>
      </c>
      <c r="P10" s="47">
        <v>392.34</v>
      </c>
      <c r="R10" s="47">
        <v>4</v>
      </c>
      <c r="S10" s="31" t="s">
        <v>537</v>
      </c>
      <c r="T10" s="53">
        <v>2535.48</v>
      </c>
      <c r="U10" s="47">
        <v>393.18</v>
      </c>
      <c r="W10" s="47">
        <v>4</v>
      </c>
      <c r="X10" s="31" t="s">
        <v>552</v>
      </c>
      <c r="Y10" s="53">
        <v>11688.04</v>
      </c>
      <c r="Z10" s="53"/>
      <c r="AB10" s="22">
        <v>4</v>
      </c>
      <c r="AC10" s="31" t="s">
        <v>552</v>
      </c>
      <c r="AD10" s="38">
        <v>11688.04</v>
      </c>
      <c r="AE10" s="38" t="s">
        <v>551</v>
      </c>
      <c r="AG10" s="22">
        <v>4</v>
      </c>
      <c r="AH10" s="31" t="s">
        <v>550</v>
      </c>
      <c r="AI10" s="38">
        <v>11688.04</v>
      </c>
      <c r="AJ10" s="38">
        <v>4.1399999999999997</v>
      </c>
      <c r="AL10" s="22">
        <v>4</v>
      </c>
      <c r="AM10" s="31" t="s">
        <v>549</v>
      </c>
      <c r="AN10" s="38">
        <v>11688.04</v>
      </c>
      <c r="AO10" s="22">
        <v>48.18</v>
      </c>
      <c r="AQ10" s="22">
        <v>4</v>
      </c>
      <c r="AR10" s="31" t="s">
        <v>548</v>
      </c>
      <c r="AS10" s="38">
        <v>11688.04</v>
      </c>
      <c r="AT10" s="38">
        <v>370.46</v>
      </c>
      <c r="AV10" s="22">
        <v>4</v>
      </c>
      <c r="AW10" s="31" t="s">
        <v>544</v>
      </c>
      <c r="AX10" s="38">
        <v>11794.29</v>
      </c>
      <c r="AY10" s="22">
        <v>391.57</v>
      </c>
      <c r="BA10" s="34">
        <v>4</v>
      </c>
      <c r="BB10" s="33" t="s">
        <v>544</v>
      </c>
      <c r="BC10" s="39">
        <v>11688.04</v>
      </c>
      <c r="BD10" s="32">
        <v>394.12</v>
      </c>
      <c r="BG10" s="22">
        <v>4</v>
      </c>
      <c r="BH10" s="31" t="s">
        <v>547</v>
      </c>
      <c r="BI10" s="38" t="s">
        <v>546</v>
      </c>
      <c r="BJ10" s="22" t="s">
        <v>545</v>
      </c>
      <c r="BL10" s="30">
        <v>2</v>
      </c>
      <c r="BM10" s="10" t="s">
        <v>544</v>
      </c>
      <c r="BN10" s="51">
        <v>11794.29</v>
      </c>
      <c r="BO10" s="9" t="s">
        <v>543</v>
      </c>
      <c r="BR10" s="15" t="s">
        <v>542</v>
      </c>
      <c r="BS10" s="29" t="s">
        <v>541</v>
      </c>
      <c r="BT10" s="28" t="s">
        <v>540</v>
      </c>
      <c r="BU10" s="27" t="s">
        <v>539</v>
      </c>
      <c r="BX10" s="15" t="s">
        <v>542</v>
      </c>
      <c r="BY10" s="29" t="s">
        <v>541</v>
      </c>
      <c r="BZ10" s="28" t="s">
        <v>540</v>
      </c>
      <c r="CA10" s="27" t="s">
        <v>539</v>
      </c>
    </row>
    <row r="11" spans="3:79" ht="14.5" customHeight="1" thickTop="1" thickBot="1" x14ac:dyDescent="0.25">
      <c r="C11" s="54">
        <v>5</v>
      </c>
      <c r="D11" s="46" t="s">
        <v>528</v>
      </c>
      <c r="E11" s="49">
        <v>25414.95</v>
      </c>
      <c r="F11" s="49">
        <v>2957.81</v>
      </c>
      <c r="H11" s="54">
        <v>5</v>
      </c>
      <c r="I11" s="46" t="s">
        <v>528</v>
      </c>
      <c r="J11" s="49">
        <v>25414.95</v>
      </c>
      <c r="K11" s="49">
        <v>3012.81</v>
      </c>
      <c r="M11" s="54">
        <v>5</v>
      </c>
      <c r="N11" s="46" t="s">
        <v>528</v>
      </c>
      <c r="O11" s="49">
        <v>25414.95</v>
      </c>
      <c r="P11" s="49">
        <v>3012.81</v>
      </c>
      <c r="R11" s="54">
        <v>5</v>
      </c>
      <c r="S11" s="46" t="s">
        <v>528</v>
      </c>
      <c r="T11" s="49">
        <v>25414.95</v>
      </c>
      <c r="U11" s="49">
        <v>3457.44</v>
      </c>
      <c r="W11" s="47">
        <v>5</v>
      </c>
      <c r="X11" s="31" t="s">
        <v>537</v>
      </c>
      <c r="Y11" s="53">
        <v>2535.48</v>
      </c>
      <c r="Z11" s="47">
        <v>393.43</v>
      </c>
      <c r="AB11" s="22">
        <v>5</v>
      </c>
      <c r="AC11" s="31" t="s">
        <v>537</v>
      </c>
      <c r="AD11" s="38">
        <v>2535.48</v>
      </c>
      <c r="AE11" s="38">
        <v>393.43</v>
      </c>
      <c r="AG11" s="22">
        <v>5</v>
      </c>
      <c r="AH11" s="31" t="s">
        <v>538</v>
      </c>
      <c r="AI11" s="38">
        <v>2535.48</v>
      </c>
      <c r="AJ11" s="38">
        <v>393.44</v>
      </c>
      <c r="AL11" s="22">
        <v>5</v>
      </c>
      <c r="AM11" s="31" t="s">
        <v>537</v>
      </c>
      <c r="AN11" s="38">
        <v>2535.48</v>
      </c>
      <c r="AO11" s="22">
        <v>393.52</v>
      </c>
      <c r="AQ11" s="22">
        <v>5</v>
      </c>
      <c r="AR11" s="31" t="s">
        <v>538</v>
      </c>
      <c r="AS11" s="38">
        <v>2535.48</v>
      </c>
      <c r="AT11" s="38">
        <v>444.13</v>
      </c>
      <c r="AV11" s="22">
        <v>5</v>
      </c>
      <c r="AW11" s="31" t="s">
        <v>537</v>
      </c>
      <c r="AX11" s="38">
        <v>3106.71</v>
      </c>
      <c r="AY11" s="22">
        <v>444.13</v>
      </c>
      <c r="BA11" s="37">
        <v>5</v>
      </c>
      <c r="BB11" s="36" t="s">
        <v>537</v>
      </c>
      <c r="BC11" s="48">
        <v>2535.48</v>
      </c>
      <c r="BD11" s="35">
        <v>444.15</v>
      </c>
      <c r="BG11" s="22">
        <v>5</v>
      </c>
      <c r="BH11" s="31" t="s">
        <v>471</v>
      </c>
      <c r="BI11" s="38" t="s">
        <v>536</v>
      </c>
      <c r="BJ11" s="38" t="s">
        <v>535</v>
      </c>
      <c r="BL11" s="19">
        <v>3</v>
      </c>
      <c r="BM11" s="18" t="s">
        <v>534</v>
      </c>
      <c r="BN11" s="52">
        <v>24884.43</v>
      </c>
      <c r="BO11" s="16" t="s">
        <v>533</v>
      </c>
      <c r="BR11" s="15" t="s">
        <v>532</v>
      </c>
      <c r="BS11" s="14" t="s">
        <v>531</v>
      </c>
      <c r="BT11" s="13" t="s">
        <v>530</v>
      </c>
      <c r="BU11" s="12" t="s">
        <v>529</v>
      </c>
      <c r="BX11" s="15" t="s">
        <v>532</v>
      </c>
      <c r="BY11" s="14" t="s">
        <v>531</v>
      </c>
      <c r="BZ11" s="13" t="s">
        <v>530</v>
      </c>
      <c r="CA11" s="12" t="s">
        <v>529</v>
      </c>
    </row>
    <row r="12" spans="3:79" ht="18" thickTop="1" thickBot="1" x14ac:dyDescent="0.25">
      <c r="C12" s="46">
        <v>6</v>
      </c>
      <c r="D12" s="46" t="s">
        <v>189</v>
      </c>
      <c r="E12" s="49">
        <v>1030.72</v>
      </c>
      <c r="F12" s="46">
        <v>903.5</v>
      </c>
      <c r="H12" s="46">
        <v>6</v>
      </c>
      <c r="I12" s="46" t="s">
        <v>189</v>
      </c>
      <c r="J12" s="49">
        <v>1030.72</v>
      </c>
      <c r="K12" s="46">
        <v>903.5</v>
      </c>
      <c r="M12" s="46">
        <v>6</v>
      </c>
      <c r="N12" s="46" t="s">
        <v>189</v>
      </c>
      <c r="O12" s="49">
        <v>1030.72</v>
      </c>
      <c r="P12" s="46">
        <v>903.5</v>
      </c>
      <c r="R12" s="46">
        <v>6</v>
      </c>
      <c r="S12" s="46" t="s">
        <v>189</v>
      </c>
      <c r="T12" s="49">
        <v>1030.72</v>
      </c>
      <c r="U12" s="46">
        <v>903.5</v>
      </c>
      <c r="W12" s="47">
        <v>6</v>
      </c>
      <c r="X12" s="46" t="s">
        <v>528</v>
      </c>
      <c r="Y12" s="49">
        <v>25414.95</v>
      </c>
      <c r="Z12" s="49">
        <v>3509.25</v>
      </c>
      <c r="AB12" s="22">
        <v>6</v>
      </c>
      <c r="AC12" s="31" t="s">
        <v>526</v>
      </c>
      <c r="AD12" s="38">
        <v>25414.95</v>
      </c>
      <c r="AE12" s="38">
        <v>3509.1</v>
      </c>
      <c r="AG12" s="22">
        <v>6</v>
      </c>
      <c r="AH12" s="31" t="s">
        <v>527</v>
      </c>
      <c r="AI12" s="38">
        <v>25414.95</v>
      </c>
      <c r="AJ12" s="38">
        <v>3879.21</v>
      </c>
      <c r="AL12" s="22">
        <v>6</v>
      </c>
      <c r="AM12" s="31" t="s">
        <v>526</v>
      </c>
      <c r="AN12" s="38">
        <v>25414.95</v>
      </c>
      <c r="AO12" s="38">
        <v>4355.6000000000004</v>
      </c>
      <c r="AQ12" s="22">
        <v>6</v>
      </c>
      <c r="AR12" s="31" t="s">
        <v>527</v>
      </c>
      <c r="AS12" s="38">
        <v>25414.95</v>
      </c>
      <c r="AT12" s="38">
        <v>4461.43</v>
      </c>
      <c r="AV12" s="22">
        <v>6</v>
      </c>
      <c r="AW12" s="31" t="s">
        <v>526</v>
      </c>
      <c r="AX12" s="38">
        <v>24836.91</v>
      </c>
      <c r="AY12" s="38">
        <v>4640.68</v>
      </c>
      <c r="BA12" s="34">
        <v>6</v>
      </c>
      <c r="BB12" s="33" t="s">
        <v>526</v>
      </c>
      <c r="BC12" s="39">
        <v>25414.95</v>
      </c>
      <c r="BD12" s="39">
        <v>4751.93</v>
      </c>
      <c r="BG12" s="22">
        <v>6</v>
      </c>
      <c r="BH12" s="31" t="s">
        <v>386</v>
      </c>
      <c r="BI12" s="38" t="s">
        <v>525</v>
      </c>
      <c r="BJ12" s="38" t="s">
        <v>524</v>
      </c>
      <c r="BL12" s="30">
        <v>4</v>
      </c>
      <c r="BM12" s="10" t="s">
        <v>495</v>
      </c>
      <c r="BN12" s="51">
        <v>5570.73</v>
      </c>
      <c r="BO12" s="9" t="s">
        <v>523</v>
      </c>
      <c r="BR12" s="15" t="s">
        <v>522</v>
      </c>
      <c r="BS12" s="29" t="s">
        <v>521</v>
      </c>
      <c r="BT12" s="28" t="s">
        <v>520</v>
      </c>
      <c r="BU12" s="27" t="s">
        <v>519</v>
      </c>
      <c r="BX12" s="15" t="s">
        <v>522</v>
      </c>
      <c r="BY12" s="29" t="s">
        <v>521</v>
      </c>
      <c r="BZ12" s="28" t="s">
        <v>520</v>
      </c>
      <c r="CA12" s="27" t="s">
        <v>519</v>
      </c>
    </row>
    <row r="13" spans="3:79" ht="18" thickTop="1" thickBot="1" x14ac:dyDescent="0.25">
      <c r="C13" s="46">
        <v>7</v>
      </c>
      <c r="D13" s="46" t="s">
        <v>421</v>
      </c>
      <c r="E13" s="46">
        <v>328.99</v>
      </c>
      <c r="F13" s="46">
        <v>25.81</v>
      </c>
      <c r="H13" s="46">
        <v>7</v>
      </c>
      <c r="I13" s="46" t="s">
        <v>421</v>
      </c>
      <c r="J13" s="46">
        <v>328.99</v>
      </c>
      <c r="K13" s="46">
        <v>25.81</v>
      </c>
      <c r="M13" s="46">
        <v>7</v>
      </c>
      <c r="N13" s="46" t="s">
        <v>421</v>
      </c>
      <c r="O13" s="46">
        <v>328.99</v>
      </c>
      <c r="P13" s="46">
        <v>25.81</v>
      </c>
      <c r="R13" s="46">
        <v>7</v>
      </c>
      <c r="S13" s="46" t="s">
        <v>421</v>
      </c>
      <c r="T13" s="46">
        <v>328.99</v>
      </c>
      <c r="U13" s="46">
        <v>28.21</v>
      </c>
      <c r="W13" s="47">
        <v>7</v>
      </c>
      <c r="X13" s="46" t="s">
        <v>189</v>
      </c>
      <c r="Y13" s="49">
        <v>1030.72</v>
      </c>
      <c r="Z13" s="46">
        <v>907.89</v>
      </c>
      <c r="AB13" s="22">
        <v>7</v>
      </c>
      <c r="AC13" s="31" t="s">
        <v>518</v>
      </c>
      <c r="AD13" s="38">
        <v>1030.72</v>
      </c>
      <c r="AE13" s="38">
        <v>907.89</v>
      </c>
      <c r="AG13" s="22">
        <v>7</v>
      </c>
      <c r="AH13" s="31" t="s">
        <v>517</v>
      </c>
      <c r="AI13" s="38">
        <v>1030.72</v>
      </c>
      <c r="AJ13" s="38">
        <v>907.89</v>
      </c>
      <c r="AL13" s="22">
        <v>7</v>
      </c>
      <c r="AM13" s="31" t="s">
        <v>517</v>
      </c>
      <c r="AN13" s="38">
        <v>1030.72</v>
      </c>
      <c r="AO13" s="22">
        <v>907.89</v>
      </c>
      <c r="AQ13" s="22">
        <v>7</v>
      </c>
      <c r="AR13" s="31" t="s">
        <v>517</v>
      </c>
      <c r="AS13" s="38">
        <v>1030.72</v>
      </c>
      <c r="AT13" s="38">
        <v>908.47</v>
      </c>
      <c r="AV13" s="22">
        <v>7</v>
      </c>
      <c r="AW13" s="31" t="s">
        <v>189</v>
      </c>
      <c r="AX13" s="38">
        <v>2222.5500000000002</v>
      </c>
      <c r="AY13" s="22">
        <v>1421.33</v>
      </c>
      <c r="BA13" s="37">
        <v>7</v>
      </c>
      <c r="BB13" s="36" t="s">
        <v>189</v>
      </c>
      <c r="BC13" s="48">
        <v>1030.72</v>
      </c>
      <c r="BD13" s="48">
        <v>1421.88</v>
      </c>
      <c r="BG13" s="22">
        <v>7</v>
      </c>
      <c r="BH13" s="31" t="s">
        <v>327</v>
      </c>
      <c r="BI13" s="38" t="s">
        <v>516</v>
      </c>
      <c r="BJ13" s="22" t="s">
        <v>515</v>
      </c>
      <c r="BL13" s="19">
        <v>5</v>
      </c>
      <c r="BM13" s="18" t="s">
        <v>514</v>
      </c>
      <c r="BN13" s="16" t="s">
        <v>513</v>
      </c>
      <c r="BO13" s="16" t="s">
        <v>512</v>
      </c>
      <c r="BR13" s="15" t="s">
        <v>511</v>
      </c>
      <c r="BS13" s="14" t="s">
        <v>510</v>
      </c>
      <c r="BT13" s="13" t="s">
        <v>509</v>
      </c>
      <c r="BU13" s="12" t="s">
        <v>508</v>
      </c>
      <c r="BX13" s="15" t="s">
        <v>511</v>
      </c>
      <c r="BY13" s="14" t="s">
        <v>510</v>
      </c>
      <c r="BZ13" s="13" t="s">
        <v>509</v>
      </c>
      <c r="CA13" s="12" t="s">
        <v>508</v>
      </c>
    </row>
    <row r="14" spans="3:79" ht="18" thickTop="1" thickBot="1" x14ac:dyDescent="0.25">
      <c r="C14" s="46">
        <v>8</v>
      </c>
      <c r="D14" s="46" t="s">
        <v>495</v>
      </c>
      <c r="E14" s="49">
        <v>6369.79</v>
      </c>
      <c r="F14" s="46">
        <v>280.25</v>
      </c>
      <c r="H14" s="46">
        <v>8</v>
      </c>
      <c r="I14" s="46" t="s">
        <v>495</v>
      </c>
      <c r="J14" s="49">
        <v>6369.79</v>
      </c>
      <c r="K14" s="46">
        <v>294.75</v>
      </c>
      <c r="M14" s="46">
        <v>8</v>
      </c>
      <c r="N14" s="46" t="s">
        <v>495</v>
      </c>
      <c r="O14" s="49">
        <v>6369.79</v>
      </c>
      <c r="P14" s="46">
        <v>294.75</v>
      </c>
      <c r="R14" s="46">
        <v>8</v>
      </c>
      <c r="S14" s="46" t="s">
        <v>495</v>
      </c>
      <c r="T14" s="49">
        <v>6369.79</v>
      </c>
      <c r="U14" s="46">
        <v>304.32</v>
      </c>
      <c r="W14" s="47">
        <v>8</v>
      </c>
      <c r="X14" s="46" t="s">
        <v>421</v>
      </c>
      <c r="Y14" s="46">
        <v>328.99</v>
      </c>
      <c r="Z14" s="46">
        <v>28.21</v>
      </c>
      <c r="AB14" s="22">
        <v>8</v>
      </c>
      <c r="AC14" s="31" t="s">
        <v>421</v>
      </c>
      <c r="AD14" s="38">
        <v>328.99</v>
      </c>
      <c r="AE14" s="38">
        <v>28.21</v>
      </c>
      <c r="AG14" s="22">
        <v>8</v>
      </c>
      <c r="AH14" s="31" t="s">
        <v>506</v>
      </c>
      <c r="AI14" s="38">
        <v>328.99</v>
      </c>
      <c r="AJ14" s="38">
        <v>28.21</v>
      </c>
      <c r="AL14" s="22">
        <v>8</v>
      </c>
      <c r="AM14" s="31" t="s">
        <v>507</v>
      </c>
      <c r="AN14" s="22">
        <v>328.99</v>
      </c>
      <c r="AO14" s="22">
        <v>28.21</v>
      </c>
      <c r="AQ14" s="22">
        <v>8</v>
      </c>
      <c r="AR14" s="31" t="s">
        <v>506</v>
      </c>
      <c r="AS14" s="38">
        <v>328.99</v>
      </c>
      <c r="AT14" s="38">
        <v>28.8</v>
      </c>
      <c r="AV14" s="22">
        <v>8</v>
      </c>
      <c r="AW14" s="31" t="s">
        <v>421</v>
      </c>
      <c r="AX14" s="22">
        <v>344.9</v>
      </c>
      <c r="AY14" s="22">
        <v>28.8</v>
      </c>
      <c r="BA14" s="34">
        <v>8</v>
      </c>
      <c r="BB14" s="33" t="s">
        <v>421</v>
      </c>
      <c r="BC14" s="32">
        <v>328.99</v>
      </c>
      <c r="BD14" s="32">
        <v>28.8</v>
      </c>
      <c r="BG14" s="22">
        <v>8</v>
      </c>
      <c r="BH14" s="31" t="s">
        <v>315</v>
      </c>
      <c r="BI14" s="22" t="s">
        <v>505</v>
      </c>
      <c r="BJ14" s="22" t="s">
        <v>504</v>
      </c>
      <c r="BL14" s="30">
        <v>6</v>
      </c>
      <c r="BM14" s="10" t="s">
        <v>503</v>
      </c>
      <c r="BN14" s="9" t="s">
        <v>502</v>
      </c>
      <c r="BO14" s="9" t="s">
        <v>501</v>
      </c>
      <c r="BR14" s="15" t="s">
        <v>500</v>
      </c>
      <c r="BS14" s="29" t="s">
        <v>499</v>
      </c>
      <c r="BT14" s="28" t="s">
        <v>498</v>
      </c>
      <c r="BU14" s="27" t="s">
        <v>497</v>
      </c>
      <c r="BX14" s="15" t="s">
        <v>500</v>
      </c>
      <c r="BY14" s="29" t="s">
        <v>499</v>
      </c>
      <c r="BZ14" s="28" t="s">
        <v>498</v>
      </c>
      <c r="CA14" s="27" t="s">
        <v>497</v>
      </c>
    </row>
    <row r="15" spans="3:79" ht="18" thickTop="1" thickBot="1" x14ac:dyDescent="0.25">
      <c r="C15" s="46">
        <v>9</v>
      </c>
      <c r="D15" s="46" t="s">
        <v>485</v>
      </c>
      <c r="E15" s="46">
        <v>809.81</v>
      </c>
      <c r="F15" s="46">
        <v>31.66</v>
      </c>
      <c r="H15" s="46">
        <v>9</v>
      </c>
      <c r="I15" s="46" t="s">
        <v>485</v>
      </c>
      <c r="J15" s="46">
        <v>809.81</v>
      </c>
      <c r="K15" s="46">
        <v>31.66</v>
      </c>
      <c r="M15" s="46">
        <v>9</v>
      </c>
      <c r="N15" s="46" t="s">
        <v>485</v>
      </c>
      <c r="O15" s="46">
        <v>809.81</v>
      </c>
      <c r="P15" s="46">
        <v>31.66</v>
      </c>
      <c r="R15" s="46">
        <v>9</v>
      </c>
      <c r="S15" s="46" t="s">
        <v>485</v>
      </c>
      <c r="T15" s="46">
        <v>809.81</v>
      </c>
      <c r="U15" s="46">
        <v>31.66</v>
      </c>
      <c r="W15" s="47">
        <v>9</v>
      </c>
      <c r="X15" s="46" t="s">
        <v>495</v>
      </c>
      <c r="Y15" s="49">
        <v>6369.79</v>
      </c>
      <c r="Z15" s="46">
        <v>303.77</v>
      </c>
      <c r="AB15" s="22">
        <v>9</v>
      </c>
      <c r="AC15" s="31" t="s">
        <v>495</v>
      </c>
      <c r="AD15" s="38">
        <v>6369.79</v>
      </c>
      <c r="AE15" s="38">
        <v>303.77</v>
      </c>
      <c r="AG15" s="22">
        <v>9</v>
      </c>
      <c r="AH15" s="31" t="s">
        <v>496</v>
      </c>
      <c r="AI15" s="38">
        <v>6369.79</v>
      </c>
      <c r="AJ15" s="38">
        <v>318.86</v>
      </c>
      <c r="AL15" s="22">
        <v>9</v>
      </c>
      <c r="AM15" s="31" t="s">
        <v>495</v>
      </c>
      <c r="AN15" s="38">
        <v>6369.79</v>
      </c>
      <c r="AO15" s="22">
        <v>399.77</v>
      </c>
      <c r="AQ15" s="22">
        <v>9</v>
      </c>
      <c r="AR15" s="31" t="s">
        <v>496</v>
      </c>
      <c r="AS15" s="38">
        <v>6369.79</v>
      </c>
      <c r="AT15" s="38">
        <v>415.47</v>
      </c>
      <c r="AV15" s="22">
        <v>9</v>
      </c>
      <c r="AW15" s="31" t="s">
        <v>495</v>
      </c>
      <c r="AX15" s="38">
        <v>5535.31</v>
      </c>
      <c r="AY15" s="22">
        <v>427.61</v>
      </c>
      <c r="BA15" s="37">
        <v>9</v>
      </c>
      <c r="BB15" s="36" t="s">
        <v>495</v>
      </c>
      <c r="BC15" s="48">
        <v>6369.79</v>
      </c>
      <c r="BD15" s="35">
        <v>432.38</v>
      </c>
      <c r="BG15" s="22">
        <v>9</v>
      </c>
      <c r="BH15" s="31" t="s">
        <v>259</v>
      </c>
      <c r="BI15" s="38" t="s">
        <v>494</v>
      </c>
      <c r="BJ15" s="22" t="s">
        <v>493</v>
      </c>
      <c r="BL15" s="19">
        <v>7</v>
      </c>
      <c r="BM15" s="18" t="s">
        <v>492</v>
      </c>
      <c r="BN15" s="16" t="s">
        <v>491</v>
      </c>
      <c r="BO15" s="16" t="s">
        <v>490</v>
      </c>
      <c r="BR15" s="15" t="s">
        <v>489</v>
      </c>
      <c r="BS15" s="14" t="s">
        <v>488</v>
      </c>
      <c r="BT15" s="13" t="s">
        <v>487</v>
      </c>
      <c r="BU15" s="12" t="s">
        <v>486</v>
      </c>
      <c r="BX15" s="15" t="s">
        <v>489</v>
      </c>
      <c r="BY15" s="14" t="s">
        <v>488</v>
      </c>
      <c r="BZ15" s="13" t="s">
        <v>487</v>
      </c>
      <c r="CA15" s="12" t="s">
        <v>486</v>
      </c>
    </row>
    <row r="16" spans="3:79" ht="18" thickTop="1" thickBot="1" x14ac:dyDescent="0.25">
      <c r="C16" s="46">
        <v>10</v>
      </c>
      <c r="D16" s="46" t="s">
        <v>471</v>
      </c>
      <c r="E16" s="49">
        <v>13323.06</v>
      </c>
      <c r="F16" s="46">
        <v>631.41</v>
      </c>
      <c r="H16" s="46">
        <v>10</v>
      </c>
      <c r="I16" s="46" t="s">
        <v>471</v>
      </c>
      <c r="J16" s="49">
        <v>13323.06</v>
      </c>
      <c r="K16" s="46">
        <v>634.48</v>
      </c>
      <c r="M16" s="46">
        <v>10</v>
      </c>
      <c r="N16" s="46" t="s">
        <v>471</v>
      </c>
      <c r="O16" s="49">
        <v>13323.06</v>
      </c>
      <c r="P16" s="46">
        <v>634.48</v>
      </c>
      <c r="R16" s="46">
        <v>10</v>
      </c>
      <c r="S16" s="46" t="s">
        <v>471</v>
      </c>
      <c r="T16" s="49">
        <v>13323.06</v>
      </c>
      <c r="U16" s="46">
        <v>655.85</v>
      </c>
      <c r="W16" s="47">
        <v>10</v>
      </c>
      <c r="X16" s="46" t="s">
        <v>485</v>
      </c>
      <c r="Y16" s="46">
        <v>809.81</v>
      </c>
      <c r="Z16" s="46">
        <v>31.66</v>
      </c>
      <c r="AB16" s="22">
        <v>10</v>
      </c>
      <c r="AC16" s="31" t="s">
        <v>484</v>
      </c>
      <c r="AD16" s="38">
        <v>809.81</v>
      </c>
      <c r="AE16" s="38">
        <v>31.66</v>
      </c>
      <c r="AG16" s="22">
        <v>10</v>
      </c>
      <c r="AH16" s="31" t="s">
        <v>483</v>
      </c>
      <c r="AI16" s="38">
        <v>809.81</v>
      </c>
      <c r="AJ16" s="38">
        <v>31.66</v>
      </c>
      <c r="AL16" s="22">
        <v>10</v>
      </c>
      <c r="AM16" s="31" t="s">
        <v>176</v>
      </c>
      <c r="AN16" s="22">
        <v>809.81</v>
      </c>
      <c r="AO16" s="22">
        <v>31.66</v>
      </c>
      <c r="AQ16" s="22">
        <v>10</v>
      </c>
      <c r="AR16" s="31" t="s">
        <v>483</v>
      </c>
      <c r="AS16" s="38">
        <v>809.81</v>
      </c>
      <c r="AT16" s="38">
        <v>31.66</v>
      </c>
      <c r="AV16" s="22">
        <v>10</v>
      </c>
      <c r="AW16" s="31" t="s">
        <v>176</v>
      </c>
      <c r="AX16" s="22">
        <v>832.4</v>
      </c>
      <c r="AY16" s="22">
        <v>31.66</v>
      </c>
      <c r="BA16" s="34">
        <v>10</v>
      </c>
      <c r="BB16" s="33" t="s">
        <v>176</v>
      </c>
      <c r="BC16" s="32">
        <v>809.81</v>
      </c>
      <c r="BD16" s="32">
        <v>31.67</v>
      </c>
      <c r="BG16" s="22">
        <v>10</v>
      </c>
      <c r="BH16" s="31" t="s">
        <v>246</v>
      </c>
      <c r="BI16" s="22" t="s">
        <v>482</v>
      </c>
      <c r="BJ16" s="22" t="s">
        <v>481</v>
      </c>
      <c r="BL16" s="30">
        <v>8</v>
      </c>
      <c r="BM16" s="10" t="s">
        <v>480</v>
      </c>
      <c r="BN16" s="9" t="s">
        <v>479</v>
      </c>
      <c r="BO16" s="9" t="s">
        <v>478</v>
      </c>
      <c r="BR16" s="15" t="s">
        <v>477</v>
      </c>
      <c r="BS16" s="29" t="s">
        <v>476</v>
      </c>
      <c r="BT16" s="28" t="s">
        <v>475</v>
      </c>
      <c r="BU16" s="27" t="s">
        <v>474</v>
      </c>
      <c r="BX16" s="15" t="s">
        <v>477</v>
      </c>
      <c r="BY16" s="29" t="s">
        <v>476</v>
      </c>
      <c r="BZ16" s="28" t="s">
        <v>475</v>
      </c>
      <c r="CA16" s="27" t="s">
        <v>474</v>
      </c>
    </row>
    <row r="17" spans="3:79" ht="18" thickTop="1" thickBot="1" x14ac:dyDescent="0.25">
      <c r="C17" s="46">
        <v>11</v>
      </c>
      <c r="D17" s="46" t="s">
        <v>461</v>
      </c>
      <c r="E17" s="46">
        <v>570.59</v>
      </c>
      <c r="F17" s="46">
        <v>153.75</v>
      </c>
      <c r="H17" s="46">
        <v>11</v>
      </c>
      <c r="I17" s="46" t="s">
        <v>461</v>
      </c>
      <c r="J17" s="46">
        <v>570.59</v>
      </c>
      <c r="K17" s="46">
        <v>153.75</v>
      </c>
      <c r="M17" s="46">
        <v>11</v>
      </c>
      <c r="N17" s="46" t="s">
        <v>461</v>
      </c>
      <c r="O17" s="46">
        <v>570.59</v>
      </c>
      <c r="P17" s="46">
        <v>153.75</v>
      </c>
      <c r="R17" s="46">
        <v>11</v>
      </c>
      <c r="S17" s="46" t="s">
        <v>461</v>
      </c>
      <c r="T17" s="46">
        <v>570.59</v>
      </c>
      <c r="U17" s="46">
        <v>157.38999999999999</v>
      </c>
      <c r="W17" s="47">
        <v>11</v>
      </c>
      <c r="X17" s="46" t="s">
        <v>471</v>
      </c>
      <c r="Y17" s="49">
        <v>13323.06</v>
      </c>
      <c r="Z17" s="46">
        <v>918.78</v>
      </c>
      <c r="AB17" s="22">
        <v>11</v>
      </c>
      <c r="AC17" s="31" t="s">
        <v>471</v>
      </c>
      <c r="AD17" s="38">
        <v>13323.06</v>
      </c>
      <c r="AE17" s="38">
        <v>918.78</v>
      </c>
      <c r="AG17" s="22">
        <v>11</v>
      </c>
      <c r="AH17" s="31" t="s">
        <v>472</v>
      </c>
      <c r="AI17" s="38">
        <v>13323.06</v>
      </c>
      <c r="AJ17" s="38">
        <v>1049.58</v>
      </c>
      <c r="AL17" s="22">
        <v>11</v>
      </c>
      <c r="AM17" s="31" t="s">
        <v>473</v>
      </c>
      <c r="AN17" s="38">
        <v>13323.06</v>
      </c>
      <c r="AO17" s="38">
        <v>1076.0899999999999</v>
      </c>
      <c r="AQ17" s="22">
        <v>11</v>
      </c>
      <c r="AR17" s="31" t="s">
        <v>472</v>
      </c>
      <c r="AS17" s="38">
        <v>13323.06</v>
      </c>
      <c r="AT17" s="38">
        <v>1110.83</v>
      </c>
      <c r="AV17" s="22">
        <v>11</v>
      </c>
      <c r="AW17" s="31" t="s">
        <v>471</v>
      </c>
      <c r="AX17" s="38">
        <v>14017.99</v>
      </c>
      <c r="AY17" s="38">
        <v>1145.9000000000001</v>
      </c>
      <c r="BA17" s="37">
        <v>11</v>
      </c>
      <c r="BB17" s="36" t="s">
        <v>471</v>
      </c>
      <c r="BC17" s="48">
        <v>13323.06</v>
      </c>
      <c r="BD17" s="48">
        <v>1154.8</v>
      </c>
      <c r="BG17" s="22">
        <v>11</v>
      </c>
      <c r="BH17" s="31" t="s">
        <v>193</v>
      </c>
      <c r="BI17" s="38" t="s">
        <v>470</v>
      </c>
      <c r="BJ17" s="38" t="s">
        <v>469</v>
      </c>
      <c r="BL17" s="19">
        <v>9</v>
      </c>
      <c r="BM17" s="18" t="s">
        <v>468</v>
      </c>
      <c r="BN17" s="16" t="s">
        <v>467</v>
      </c>
      <c r="BO17" s="16" t="s">
        <v>466</v>
      </c>
      <c r="BR17" s="15" t="s">
        <v>465</v>
      </c>
      <c r="BS17" s="14" t="s">
        <v>464</v>
      </c>
      <c r="BT17" s="13" t="s">
        <v>463</v>
      </c>
      <c r="BU17" s="12" t="s">
        <v>462</v>
      </c>
      <c r="BX17" s="15" t="s">
        <v>465</v>
      </c>
      <c r="BY17" s="14" t="s">
        <v>464</v>
      </c>
      <c r="BZ17" s="13" t="s">
        <v>463</v>
      </c>
      <c r="CA17" s="12" t="s">
        <v>462</v>
      </c>
    </row>
    <row r="18" spans="3:79" ht="18" thickTop="1" thickBot="1" x14ac:dyDescent="0.25">
      <c r="C18" s="46">
        <v>12</v>
      </c>
      <c r="D18" s="46" t="s">
        <v>408</v>
      </c>
      <c r="E18" s="49">
        <v>1643.59</v>
      </c>
      <c r="F18" s="46">
        <v>278.47000000000003</v>
      </c>
      <c r="H18" s="46">
        <v>12</v>
      </c>
      <c r="I18" s="46" t="s">
        <v>408</v>
      </c>
      <c r="J18" s="49">
        <v>1643.59</v>
      </c>
      <c r="K18" s="46">
        <v>278.69</v>
      </c>
      <c r="M18" s="46">
        <v>12</v>
      </c>
      <c r="N18" s="46" t="s">
        <v>408</v>
      </c>
      <c r="O18" s="49">
        <v>1643.59</v>
      </c>
      <c r="P18" s="46">
        <v>278.69</v>
      </c>
      <c r="R18" s="46">
        <v>12</v>
      </c>
      <c r="S18" s="46" t="s">
        <v>408</v>
      </c>
      <c r="T18" s="49">
        <v>1643.59</v>
      </c>
      <c r="U18" s="46">
        <v>285.75</v>
      </c>
      <c r="W18" s="47">
        <v>12</v>
      </c>
      <c r="X18" s="46" t="s">
        <v>461</v>
      </c>
      <c r="Y18" s="46">
        <v>570.59</v>
      </c>
      <c r="Z18" s="46">
        <v>157.38999999999999</v>
      </c>
      <c r="AB18" s="22">
        <v>12</v>
      </c>
      <c r="AC18" s="31" t="s">
        <v>408</v>
      </c>
      <c r="AD18" s="38">
        <v>1643.59</v>
      </c>
      <c r="AE18" s="38">
        <v>282.01</v>
      </c>
      <c r="AG18" s="22">
        <v>12</v>
      </c>
      <c r="AH18" s="31" t="s">
        <v>450</v>
      </c>
      <c r="AI18" s="38">
        <v>1643.59</v>
      </c>
      <c r="AJ18" s="38">
        <v>292.89999999999998</v>
      </c>
      <c r="AL18" s="22">
        <v>12</v>
      </c>
      <c r="AM18" s="31" t="s">
        <v>408</v>
      </c>
      <c r="AN18" s="38">
        <v>1643.59</v>
      </c>
      <c r="AO18" s="22">
        <v>292.92</v>
      </c>
      <c r="AQ18" s="22">
        <v>12</v>
      </c>
      <c r="AR18" s="31" t="s">
        <v>452</v>
      </c>
      <c r="AS18" s="38">
        <v>570.59</v>
      </c>
      <c r="AT18" s="38">
        <v>157.38999999999999</v>
      </c>
      <c r="AV18" s="22">
        <v>12</v>
      </c>
      <c r="AW18" s="31" t="s">
        <v>451</v>
      </c>
      <c r="AX18" s="22">
        <v>652.58000000000004</v>
      </c>
      <c r="AY18" s="22">
        <v>157.38999999999999</v>
      </c>
      <c r="BA18" s="34">
        <v>12</v>
      </c>
      <c r="BB18" s="33" t="s">
        <v>461</v>
      </c>
      <c r="BC18" s="32">
        <v>570.59</v>
      </c>
      <c r="BD18" s="32">
        <v>157.38999999999999</v>
      </c>
      <c r="BG18" s="22">
        <v>12</v>
      </c>
      <c r="BH18" s="31" t="s">
        <v>142</v>
      </c>
      <c r="BI18" s="22" t="s">
        <v>460</v>
      </c>
      <c r="BJ18" s="22" t="s">
        <v>459</v>
      </c>
      <c r="BL18" s="30">
        <v>10</v>
      </c>
      <c r="BM18" s="10" t="s">
        <v>246</v>
      </c>
      <c r="BN18" s="9" t="s">
        <v>458</v>
      </c>
      <c r="BO18" s="9" t="s">
        <v>457</v>
      </c>
      <c r="BR18" s="15" t="s">
        <v>456</v>
      </c>
      <c r="BS18" s="29" t="s">
        <v>455</v>
      </c>
      <c r="BT18" s="28" t="s">
        <v>454</v>
      </c>
      <c r="BU18" s="27" t="s">
        <v>453</v>
      </c>
      <c r="BX18" s="15" t="s">
        <v>456</v>
      </c>
      <c r="BY18" s="29" t="s">
        <v>455</v>
      </c>
      <c r="BZ18" s="28" t="s">
        <v>454</v>
      </c>
      <c r="CA18" s="27" t="s">
        <v>453</v>
      </c>
    </row>
    <row r="19" spans="3:79" ht="14.5" customHeight="1" thickTop="1" thickBot="1" x14ac:dyDescent="0.25">
      <c r="C19" s="46">
        <v>13</v>
      </c>
      <c r="D19" s="46" t="s">
        <v>440</v>
      </c>
      <c r="E19" s="49">
        <v>1712.28</v>
      </c>
      <c r="F19" s="46">
        <v>414.68</v>
      </c>
      <c r="H19" s="46">
        <v>13</v>
      </c>
      <c r="I19" s="46" t="s">
        <v>440</v>
      </c>
      <c r="J19" s="49">
        <v>1712.28</v>
      </c>
      <c r="K19" s="46">
        <v>414.68</v>
      </c>
      <c r="M19" s="46">
        <v>13</v>
      </c>
      <c r="N19" s="46" t="s">
        <v>440</v>
      </c>
      <c r="O19" s="49">
        <v>1712.28</v>
      </c>
      <c r="P19" s="46">
        <v>414.68</v>
      </c>
      <c r="R19" s="46">
        <v>13</v>
      </c>
      <c r="S19" s="46" t="s">
        <v>440</v>
      </c>
      <c r="T19" s="49">
        <v>1712.28</v>
      </c>
      <c r="U19" s="46">
        <v>433.63</v>
      </c>
      <c r="W19" s="47">
        <v>13</v>
      </c>
      <c r="X19" s="46" t="s">
        <v>408</v>
      </c>
      <c r="Y19" s="49">
        <v>1643.59</v>
      </c>
      <c r="Z19" s="46">
        <v>282.01</v>
      </c>
      <c r="AB19" s="22">
        <v>13</v>
      </c>
      <c r="AC19" s="31" t="s">
        <v>451</v>
      </c>
      <c r="AD19" s="38">
        <v>570.59</v>
      </c>
      <c r="AE19" s="38">
        <v>157.38999999999999</v>
      </c>
      <c r="AG19" s="22">
        <v>13</v>
      </c>
      <c r="AH19" s="31" t="s">
        <v>452</v>
      </c>
      <c r="AI19" s="38">
        <v>570.59</v>
      </c>
      <c r="AJ19" s="38">
        <v>157.38999999999999</v>
      </c>
      <c r="AL19" s="22">
        <v>13</v>
      </c>
      <c r="AM19" s="31" t="s">
        <v>451</v>
      </c>
      <c r="AN19" s="22">
        <v>570.59</v>
      </c>
      <c r="AO19" s="22">
        <v>157.38999999999999</v>
      </c>
      <c r="AQ19" s="22">
        <v>13</v>
      </c>
      <c r="AR19" s="31" t="s">
        <v>450</v>
      </c>
      <c r="AS19" s="38">
        <v>1643.59</v>
      </c>
      <c r="AT19" s="38">
        <v>304.39999999999998</v>
      </c>
      <c r="AV19" s="22">
        <v>13</v>
      </c>
      <c r="AW19" s="31" t="s">
        <v>408</v>
      </c>
      <c r="AX19" s="38">
        <v>2505.2199999999998</v>
      </c>
      <c r="AY19" s="22">
        <v>312.58999999999997</v>
      </c>
      <c r="BA19" s="37">
        <v>13</v>
      </c>
      <c r="BB19" s="36" t="s">
        <v>408</v>
      </c>
      <c r="BC19" s="48">
        <v>1643.59</v>
      </c>
      <c r="BD19" s="35">
        <v>312.58999999999997</v>
      </c>
      <c r="BG19" s="22">
        <v>13</v>
      </c>
      <c r="BH19" s="31" t="s">
        <v>55</v>
      </c>
      <c r="BI19" s="38" t="s">
        <v>449</v>
      </c>
      <c r="BJ19" s="22" t="s">
        <v>448</v>
      </c>
      <c r="BL19" s="19">
        <v>11</v>
      </c>
      <c r="BM19" s="18" t="s">
        <v>447</v>
      </c>
      <c r="BN19" s="16" t="s">
        <v>446</v>
      </c>
      <c r="BO19" s="16" t="s">
        <v>445</v>
      </c>
      <c r="BR19" s="15" t="s">
        <v>444</v>
      </c>
      <c r="BS19" s="14" t="s">
        <v>443</v>
      </c>
      <c r="BT19" s="13" t="s">
        <v>442</v>
      </c>
      <c r="BU19" s="12" t="s">
        <v>441</v>
      </c>
      <c r="BX19" s="15" t="s">
        <v>444</v>
      </c>
      <c r="BY19" s="14" t="s">
        <v>443</v>
      </c>
      <c r="BZ19" s="13" t="s">
        <v>442</v>
      </c>
      <c r="CA19" s="12" t="s">
        <v>441</v>
      </c>
    </row>
    <row r="20" spans="3:79" ht="14.5" customHeight="1" thickTop="1" thickBot="1" x14ac:dyDescent="0.25">
      <c r="C20" s="46">
        <v>14</v>
      </c>
      <c r="D20" s="46" t="s">
        <v>422</v>
      </c>
      <c r="E20" s="49">
        <v>2305.38</v>
      </c>
      <c r="F20" s="46">
        <v>572.38</v>
      </c>
      <c r="H20" s="46">
        <v>14</v>
      </c>
      <c r="I20" s="46" t="s">
        <v>422</v>
      </c>
      <c r="J20" s="49">
        <v>2305.38</v>
      </c>
      <c r="K20" s="46">
        <v>574.88</v>
      </c>
      <c r="M20" s="46">
        <v>14</v>
      </c>
      <c r="N20" s="46" t="s">
        <v>422</v>
      </c>
      <c r="O20" s="49">
        <v>2305.38</v>
      </c>
      <c r="P20" s="46">
        <v>574.88</v>
      </c>
      <c r="R20" s="46">
        <v>14</v>
      </c>
      <c r="S20" s="46" t="s">
        <v>422</v>
      </c>
      <c r="T20" s="49">
        <v>2305.38</v>
      </c>
      <c r="U20" s="46">
        <v>623.16</v>
      </c>
      <c r="W20" s="47">
        <v>14</v>
      </c>
      <c r="X20" s="46" t="s">
        <v>440</v>
      </c>
      <c r="Y20" s="49">
        <v>1712.28</v>
      </c>
      <c r="Z20" s="46">
        <v>452.58</v>
      </c>
      <c r="AB20" s="22">
        <v>14</v>
      </c>
      <c r="AC20" s="31" t="s">
        <v>439</v>
      </c>
      <c r="AD20" s="38">
        <v>1712.28</v>
      </c>
      <c r="AE20" s="38">
        <v>452.58</v>
      </c>
      <c r="AG20" s="22">
        <v>14</v>
      </c>
      <c r="AH20" s="31" t="s">
        <v>437</v>
      </c>
      <c r="AI20" s="38">
        <v>1712.28</v>
      </c>
      <c r="AJ20" s="38">
        <v>453.79</v>
      </c>
      <c r="AL20" s="22">
        <v>14</v>
      </c>
      <c r="AM20" s="31" t="s">
        <v>438</v>
      </c>
      <c r="AN20" s="38">
        <v>1712.28</v>
      </c>
      <c r="AO20" s="22">
        <v>453.79</v>
      </c>
      <c r="AQ20" s="22">
        <v>14</v>
      </c>
      <c r="AR20" s="31" t="s">
        <v>437</v>
      </c>
      <c r="AS20" s="38">
        <v>1712.28</v>
      </c>
      <c r="AT20" s="38">
        <v>453.79</v>
      </c>
      <c r="AV20" s="22">
        <v>14</v>
      </c>
      <c r="AW20" s="31" t="s">
        <v>163</v>
      </c>
      <c r="AX20" s="38">
        <v>2490.11</v>
      </c>
      <c r="AY20" s="22">
        <v>453.89</v>
      </c>
      <c r="BA20" s="34">
        <v>14</v>
      </c>
      <c r="BB20" s="33" t="s">
        <v>436</v>
      </c>
      <c r="BC20" s="39">
        <v>1712.28</v>
      </c>
      <c r="BD20" s="32">
        <v>454.39</v>
      </c>
      <c r="BG20" s="22">
        <v>14</v>
      </c>
      <c r="BH20" s="31" t="s">
        <v>435</v>
      </c>
      <c r="BI20" s="38" t="s">
        <v>434</v>
      </c>
      <c r="BJ20" s="22" t="s">
        <v>433</v>
      </c>
      <c r="BL20" s="30">
        <v>12</v>
      </c>
      <c r="BM20" s="10" t="s">
        <v>142</v>
      </c>
      <c r="BN20" s="9" t="s">
        <v>432</v>
      </c>
      <c r="BO20" s="9" t="s">
        <v>431</v>
      </c>
      <c r="BR20" s="15" t="s">
        <v>430</v>
      </c>
      <c r="BS20" s="29" t="s">
        <v>429</v>
      </c>
      <c r="BT20" s="28" t="s">
        <v>428</v>
      </c>
      <c r="BU20" s="27" t="s">
        <v>427</v>
      </c>
      <c r="BX20" s="15" t="s">
        <v>430</v>
      </c>
      <c r="BY20" s="29" t="s">
        <v>429</v>
      </c>
      <c r="BZ20" s="28" t="s">
        <v>428</v>
      </c>
      <c r="CA20" s="27" t="s">
        <v>427</v>
      </c>
    </row>
    <row r="21" spans="3:79" ht="14.5" customHeight="1" thickTop="1" thickBot="1" x14ac:dyDescent="0.25">
      <c r="C21" s="46">
        <v>15</v>
      </c>
      <c r="D21" s="46" t="s">
        <v>409</v>
      </c>
      <c r="E21" s="46">
        <v>479.92</v>
      </c>
      <c r="F21" s="46">
        <v>23.7</v>
      </c>
      <c r="H21" s="46">
        <v>15</v>
      </c>
      <c r="I21" s="46" t="s">
        <v>409</v>
      </c>
      <c r="J21" s="46">
        <v>479.92</v>
      </c>
      <c r="K21" s="46">
        <v>24.27</v>
      </c>
      <c r="M21" s="46">
        <v>15</v>
      </c>
      <c r="N21" s="46" t="s">
        <v>409</v>
      </c>
      <c r="O21" s="46">
        <v>479.92</v>
      </c>
      <c r="P21" s="46">
        <v>24.27</v>
      </c>
      <c r="R21" s="46">
        <v>15</v>
      </c>
      <c r="S21" s="46" t="s">
        <v>409</v>
      </c>
      <c r="T21" s="46">
        <v>479.92</v>
      </c>
      <c r="U21" s="46">
        <v>24.27</v>
      </c>
      <c r="W21" s="47">
        <v>15</v>
      </c>
      <c r="X21" s="46" t="s">
        <v>422</v>
      </c>
      <c r="Y21" s="49">
        <v>2305.38</v>
      </c>
      <c r="Z21" s="46">
        <v>627.66</v>
      </c>
      <c r="AB21" s="22">
        <v>15</v>
      </c>
      <c r="AC21" s="31" t="s">
        <v>426</v>
      </c>
      <c r="AD21" s="38">
        <v>2305.38</v>
      </c>
      <c r="AE21" s="38">
        <v>627.66</v>
      </c>
      <c r="AG21" s="22">
        <v>15</v>
      </c>
      <c r="AH21" s="31" t="s">
        <v>424</v>
      </c>
      <c r="AI21" s="38">
        <v>2305.38</v>
      </c>
      <c r="AJ21" s="38">
        <v>628.69000000000005</v>
      </c>
      <c r="AL21" s="22">
        <v>15</v>
      </c>
      <c r="AM21" s="31" t="s">
        <v>425</v>
      </c>
      <c r="AN21" s="38">
        <v>2305.38</v>
      </c>
      <c r="AO21" s="22">
        <v>630.28</v>
      </c>
      <c r="AQ21" s="22">
        <v>15</v>
      </c>
      <c r="AR21" s="31" t="s">
        <v>424</v>
      </c>
      <c r="AS21" s="38">
        <v>2305.38</v>
      </c>
      <c r="AT21" s="38">
        <v>632.04999999999995</v>
      </c>
      <c r="AV21" s="22">
        <v>15</v>
      </c>
      <c r="AW21" s="31" t="s">
        <v>423</v>
      </c>
      <c r="AX21" s="38">
        <v>2468.56</v>
      </c>
      <c r="AY21" s="22">
        <v>632.6</v>
      </c>
      <c r="BA21" s="37">
        <v>15</v>
      </c>
      <c r="BB21" s="36" t="s">
        <v>422</v>
      </c>
      <c r="BC21" s="48">
        <v>2305.38</v>
      </c>
      <c r="BD21" s="35">
        <v>633.45000000000005</v>
      </c>
      <c r="BG21" s="22">
        <v>15</v>
      </c>
      <c r="BH21" s="31" t="s">
        <v>421</v>
      </c>
      <c r="BI21" s="38" t="s">
        <v>420</v>
      </c>
      <c r="BJ21" s="22" t="s">
        <v>419</v>
      </c>
      <c r="BL21" s="19">
        <v>13</v>
      </c>
      <c r="BM21" s="18" t="s">
        <v>418</v>
      </c>
      <c r="BN21" s="16" t="s">
        <v>417</v>
      </c>
      <c r="BO21" s="16" t="s">
        <v>416</v>
      </c>
      <c r="BR21" s="15" t="s">
        <v>415</v>
      </c>
      <c r="BS21" s="14" t="s">
        <v>414</v>
      </c>
      <c r="BT21" s="13" t="s">
        <v>413</v>
      </c>
      <c r="BU21" s="12" t="s">
        <v>412</v>
      </c>
      <c r="BX21" s="15" t="s">
        <v>415</v>
      </c>
      <c r="BY21" s="14" t="s">
        <v>414</v>
      </c>
      <c r="BZ21" s="13" t="s">
        <v>413</v>
      </c>
      <c r="CA21" s="12" t="s">
        <v>412</v>
      </c>
    </row>
    <row r="22" spans="3:79" ht="18" thickTop="1" thickBot="1" x14ac:dyDescent="0.25">
      <c r="C22" s="46">
        <v>16</v>
      </c>
      <c r="D22" s="46" t="s">
        <v>398</v>
      </c>
      <c r="E22" s="46">
        <v>340.31</v>
      </c>
      <c r="F22" s="46">
        <v>10.75</v>
      </c>
      <c r="H22" s="46">
        <v>16</v>
      </c>
      <c r="I22" s="46" t="s">
        <v>398</v>
      </c>
      <c r="J22" s="46">
        <v>340.31</v>
      </c>
      <c r="K22" s="46">
        <v>12.49</v>
      </c>
      <c r="M22" s="46">
        <v>16</v>
      </c>
      <c r="N22" s="46" t="s">
        <v>398</v>
      </c>
      <c r="O22" s="46">
        <v>340.31</v>
      </c>
      <c r="P22" s="46">
        <v>12.49</v>
      </c>
      <c r="R22" s="46">
        <v>16</v>
      </c>
      <c r="S22" s="46" t="s">
        <v>398</v>
      </c>
      <c r="T22" s="46">
        <v>340.31</v>
      </c>
      <c r="U22" s="46">
        <v>12.49</v>
      </c>
      <c r="W22" s="47">
        <v>16</v>
      </c>
      <c r="X22" s="46" t="s">
        <v>409</v>
      </c>
      <c r="Y22" s="46">
        <v>479.92</v>
      </c>
      <c r="Z22" s="46">
        <v>24.27</v>
      </c>
      <c r="AB22" s="22">
        <v>16</v>
      </c>
      <c r="AC22" s="31" t="s">
        <v>409</v>
      </c>
      <c r="AD22" s="38">
        <v>479.92</v>
      </c>
      <c r="AE22" s="38">
        <v>24.27</v>
      </c>
      <c r="AG22" s="22">
        <v>16</v>
      </c>
      <c r="AH22" s="31" t="s">
        <v>411</v>
      </c>
      <c r="AI22" s="38">
        <v>479.92</v>
      </c>
      <c r="AJ22" s="38">
        <v>24.27</v>
      </c>
      <c r="AL22" s="22">
        <v>16</v>
      </c>
      <c r="AM22" s="31" t="s">
        <v>410</v>
      </c>
      <c r="AN22" s="38">
        <v>479.92</v>
      </c>
      <c r="AO22" s="38">
        <v>24.27</v>
      </c>
      <c r="AQ22" s="22">
        <v>16</v>
      </c>
      <c r="AR22" s="31" t="s">
        <v>411</v>
      </c>
      <c r="AS22" s="38">
        <v>479.92</v>
      </c>
      <c r="AT22" s="38">
        <v>27.27</v>
      </c>
      <c r="AV22" s="22">
        <v>16</v>
      </c>
      <c r="AW22" s="31" t="s">
        <v>410</v>
      </c>
      <c r="AX22" s="22">
        <v>479.61</v>
      </c>
      <c r="AY22" s="22">
        <v>29.27</v>
      </c>
      <c r="BA22" s="34">
        <v>16</v>
      </c>
      <c r="BB22" s="33" t="s">
        <v>409</v>
      </c>
      <c r="BC22" s="32">
        <v>479.92</v>
      </c>
      <c r="BD22" s="32">
        <v>29.27</v>
      </c>
      <c r="BG22" s="22">
        <v>16</v>
      </c>
      <c r="BH22" s="31" t="s">
        <v>408</v>
      </c>
      <c r="BI22" s="22" t="s">
        <v>407</v>
      </c>
      <c r="BJ22" s="22" t="s">
        <v>406</v>
      </c>
      <c r="BL22" s="30">
        <v>14</v>
      </c>
      <c r="BM22" s="10" t="s">
        <v>405</v>
      </c>
      <c r="BN22" s="9" t="s">
        <v>404</v>
      </c>
      <c r="BO22" s="9" t="s">
        <v>403</v>
      </c>
      <c r="BR22" s="15" t="s">
        <v>402</v>
      </c>
      <c r="BS22" s="29" t="s">
        <v>401</v>
      </c>
      <c r="BT22" s="28" t="s">
        <v>400</v>
      </c>
      <c r="BU22" s="27" t="s">
        <v>399</v>
      </c>
      <c r="BX22" s="15" t="s">
        <v>402</v>
      </c>
      <c r="BY22" s="29" t="s">
        <v>401</v>
      </c>
      <c r="BZ22" s="28" t="s">
        <v>400</v>
      </c>
      <c r="CA22" s="27" t="s">
        <v>399</v>
      </c>
    </row>
    <row r="23" spans="3:79" ht="18" thickTop="1" thickBot="1" x14ac:dyDescent="0.25">
      <c r="C23" s="46">
        <v>17</v>
      </c>
      <c r="D23" s="46" t="s">
        <v>386</v>
      </c>
      <c r="E23" s="46">
        <v>217.62</v>
      </c>
      <c r="F23" s="46">
        <v>8.89</v>
      </c>
      <c r="H23" s="46">
        <v>17</v>
      </c>
      <c r="I23" s="46" t="s">
        <v>386</v>
      </c>
      <c r="J23" s="46">
        <v>217.62</v>
      </c>
      <c r="K23" s="46">
        <v>11.39</v>
      </c>
      <c r="M23" s="46">
        <v>17</v>
      </c>
      <c r="N23" s="46" t="s">
        <v>386</v>
      </c>
      <c r="O23" s="46">
        <v>217.62</v>
      </c>
      <c r="P23" s="46">
        <v>11.39</v>
      </c>
      <c r="R23" s="46">
        <v>17</v>
      </c>
      <c r="S23" s="46" t="s">
        <v>386</v>
      </c>
      <c r="T23" s="46">
        <v>217.62</v>
      </c>
      <c r="U23" s="46">
        <v>11.39</v>
      </c>
      <c r="W23" s="47">
        <v>17</v>
      </c>
      <c r="X23" s="46" t="s">
        <v>398</v>
      </c>
      <c r="Y23" s="46">
        <v>340.31</v>
      </c>
      <c r="Z23" s="46">
        <v>12.49</v>
      </c>
      <c r="AB23" s="22">
        <v>17</v>
      </c>
      <c r="AC23" s="31" t="s">
        <v>151</v>
      </c>
      <c r="AD23" s="38">
        <v>340.31</v>
      </c>
      <c r="AE23" s="38">
        <v>12.49</v>
      </c>
      <c r="AG23" s="22">
        <v>17</v>
      </c>
      <c r="AH23" s="31" t="s">
        <v>397</v>
      </c>
      <c r="AI23" s="38">
        <v>340.31</v>
      </c>
      <c r="AJ23" s="38">
        <v>13.99</v>
      </c>
      <c r="AL23" s="22">
        <v>17</v>
      </c>
      <c r="AM23" s="31" t="s">
        <v>151</v>
      </c>
      <c r="AN23" s="38">
        <v>340.31</v>
      </c>
      <c r="AO23" s="38">
        <v>13.99</v>
      </c>
      <c r="AQ23" s="22">
        <v>17</v>
      </c>
      <c r="AR23" s="31" t="s">
        <v>397</v>
      </c>
      <c r="AS23" s="38">
        <v>340.31</v>
      </c>
      <c r="AT23" s="38">
        <v>13.99</v>
      </c>
      <c r="AV23" s="22">
        <v>17</v>
      </c>
      <c r="AW23" s="31" t="s">
        <v>151</v>
      </c>
      <c r="AX23" s="22">
        <v>394.43</v>
      </c>
      <c r="AY23" s="22">
        <v>13.99</v>
      </c>
      <c r="BA23" s="37">
        <v>17</v>
      </c>
      <c r="BB23" s="36" t="s">
        <v>151</v>
      </c>
      <c r="BC23" s="35">
        <v>340.31</v>
      </c>
      <c r="BD23" s="35">
        <v>13.99</v>
      </c>
      <c r="BG23" s="22">
        <v>17</v>
      </c>
      <c r="BH23" s="31" t="s">
        <v>396</v>
      </c>
      <c r="BI23" s="22" t="s">
        <v>395</v>
      </c>
      <c r="BJ23" s="22" t="s">
        <v>394</v>
      </c>
      <c r="BL23" s="19">
        <v>15</v>
      </c>
      <c r="BM23" s="18" t="s">
        <v>393</v>
      </c>
      <c r="BN23" s="16">
        <v>344.9</v>
      </c>
      <c r="BO23" s="16" t="s">
        <v>392</v>
      </c>
      <c r="BR23" s="15" t="s">
        <v>391</v>
      </c>
      <c r="BS23" s="14" t="s">
        <v>390</v>
      </c>
      <c r="BT23" s="13" t="s">
        <v>389</v>
      </c>
      <c r="BU23" s="12" t="s">
        <v>388</v>
      </c>
      <c r="BX23" s="15" t="s">
        <v>391</v>
      </c>
      <c r="BY23" s="14" t="s">
        <v>390</v>
      </c>
      <c r="BZ23" s="13" t="s">
        <v>389</v>
      </c>
      <c r="CA23" s="12" t="s">
        <v>388</v>
      </c>
    </row>
    <row r="24" spans="3:79" ht="18" thickTop="1" thickBot="1" x14ac:dyDescent="0.25">
      <c r="C24" s="46">
        <v>18</v>
      </c>
      <c r="D24" s="46" t="s">
        <v>375</v>
      </c>
      <c r="E24" s="46">
        <v>447.19</v>
      </c>
      <c r="F24" s="46">
        <v>148.78</v>
      </c>
      <c r="H24" s="46">
        <v>18</v>
      </c>
      <c r="I24" s="46" t="s">
        <v>375</v>
      </c>
      <c r="J24" s="46">
        <v>447.19</v>
      </c>
      <c r="K24" s="46">
        <v>148.78</v>
      </c>
      <c r="M24" s="46">
        <v>18</v>
      </c>
      <c r="N24" s="46" t="s">
        <v>375</v>
      </c>
      <c r="O24" s="46">
        <v>447.19</v>
      </c>
      <c r="P24" s="46">
        <v>148.78</v>
      </c>
      <c r="R24" s="46">
        <v>18</v>
      </c>
      <c r="S24" s="46" t="s">
        <v>375</v>
      </c>
      <c r="T24" s="46">
        <v>447.19</v>
      </c>
      <c r="U24" s="46">
        <v>148.78</v>
      </c>
      <c r="W24" s="47">
        <v>18</v>
      </c>
      <c r="X24" s="46" t="s">
        <v>386</v>
      </c>
      <c r="Y24" s="46">
        <v>217.62</v>
      </c>
      <c r="Z24" s="46">
        <v>11.39</v>
      </c>
      <c r="AB24" s="22">
        <v>18</v>
      </c>
      <c r="AC24" s="31" t="s">
        <v>386</v>
      </c>
      <c r="AD24" s="38">
        <v>217.62</v>
      </c>
      <c r="AE24" s="38">
        <v>11.39</v>
      </c>
      <c r="AG24" s="22">
        <v>18</v>
      </c>
      <c r="AH24" s="31" t="s">
        <v>387</v>
      </c>
      <c r="AI24" s="38">
        <v>217.62</v>
      </c>
      <c r="AJ24" s="38">
        <v>11.39</v>
      </c>
      <c r="AL24" s="22">
        <v>18</v>
      </c>
      <c r="AM24" s="31" t="s">
        <v>386</v>
      </c>
      <c r="AN24" s="38">
        <v>217.62</v>
      </c>
      <c r="AO24" s="38">
        <v>11.39</v>
      </c>
      <c r="AQ24" s="22">
        <v>18</v>
      </c>
      <c r="AR24" s="31" t="s">
        <v>387</v>
      </c>
      <c r="AS24" s="38">
        <v>217.62</v>
      </c>
      <c r="AT24" s="38">
        <v>11.39</v>
      </c>
      <c r="AV24" s="22">
        <v>18</v>
      </c>
      <c r="AW24" s="31" t="s">
        <v>386</v>
      </c>
      <c r="AX24" s="22">
        <v>226.13</v>
      </c>
      <c r="AY24" s="22">
        <v>11.39</v>
      </c>
      <c r="BA24" s="34">
        <v>18</v>
      </c>
      <c r="BB24" s="33" t="s">
        <v>386</v>
      </c>
      <c r="BC24" s="32">
        <v>217.62</v>
      </c>
      <c r="BD24" s="32">
        <v>11.39</v>
      </c>
      <c r="BG24" s="22">
        <v>18</v>
      </c>
      <c r="BH24" s="31" t="s">
        <v>385</v>
      </c>
      <c r="BI24" s="22" t="s">
        <v>384</v>
      </c>
      <c r="BJ24" s="22" t="s">
        <v>383</v>
      </c>
      <c r="BL24" s="30">
        <v>16</v>
      </c>
      <c r="BM24" s="10" t="s">
        <v>382</v>
      </c>
      <c r="BN24" s="9" t="s">
        <v>381</v>
      </c>
      <c r="BO24" s="9" t="s">
        <v>380</v>
      </c>
      <c r="BR24" s="15" t="s">
        <v>379</v>
      </c>
      <c r="BS24" s="29" t="s">
        <v>378</v>
      </c>
      <c r="BT24" s="28" t="s">
        <v>377</v>
      </c>
      <c r="BU24" s="27" t="s">
        <v>376</v>
      </c>
      <c r="BX24" s="15" t="s">
        <v>379</v>
      </c>
      <c r="BY24" s="29" t="s">
        <v>378</v>
      </c>
      <c r="BZ24" s="28" t="s">
        <v>377</v>
      </c>
      <c r="CA24" s="27" t="s">
        <v>376</v>
      </c>
    </row>
    <row r="25" spans="3:79" ht="15" customHeight="1" thickTop="1" thickBot="1" x14ac:dyDescent="0.25">
      <c r="C25" s="46">
        <v>19</v>
      </c>
      <c r="D25" s="46" t="s">
        <v>361</v>
      </c>
      <c r="E25" s="46">
        <v>393.44</v>
      </c>
      <c r="F25" s="46">
        <v>16.12</v>
      </c>
      <c r="H25" s="46">
        <v>19</v>
      </c>
      <c r="I25" s="46" t="s">
        <v>361</v>
      </c>
      <c r="J25" s="46">
        <v>393.44</v>
      </c>
      <c r="K25" s="46">
        <v>16.12</v>
      </c>
      <c r="M25" s="46">
        <v>19</v>
      </c>
      <c r="N25" s="46" t="s">
        <v>361</v>
      </c>
      <c r="O25" s="46">
        <v>393.44</v>
      </c>
      <c r="P25" s="46">
        <v>16.12</v>
      </c>
      <c r="R25" s="46">
        <v>19</v>
      </c>
      <c r="S25" s="46" t="s">
        <v>361</v>
      </c>
      <c r="T25" s="46">
        <v>393.44</v>
      </c>
      <c r="U25" s="46">
        <v>16.12</v>
      </c>
      <c r="W25" s="47">
        <v>19</v>
      </c>
      <c r="X25" s="46" t="s">
        <v>375</v>
      </c>
      <c r="Y25" s="46">
        <v>447.19</v>
      </c>
      <c r="Z25" s="46">
        <v>148.97999999999999</v>
      </c>
      <c r="AB25" s="22">
        <v>19</v>
      </c>
      <c r="AC25" s="31" t="s">
        <v>140</v>
      </c>
      <c r="AD25" s="38">
        <v>447.19</v>
      </c>
      <c r="AE25" s="38">
        <v>148.97999999999999</v>
      </c>
      <c r="AG25" s="22">
        <v>19</v>
      </c>
      <c r="AH25" s="31" t="s">
        <v>374</v>
      </c>
      <c r="AI25" s="38">
        <v>447.19</v>
      </c>
      <c r="AJ25" s="38">
        <v>148.97999999999999</v>
      </c>
      <c r="AL25" s="22">
        <v>19</v>
      </c>
      <c r="AM25" s="31" t="s">
        <v>372</v>
      </c>
      <c r="AN25" s="38">
        <v>447.19</v>
      </c>
      <c r="AO25" s="38">
        <v>150.63999999999999</v>
      </c>
      <c r="AQ25" s="22">
        <v>19</v>
      </c>
      <c r="AR25" s="31" t="s">
        <v>373</v>
      </c>
      <c r="AS25" s="38">
        <v>447.19</v>
      </c>
      <c r="AT25" s="38">
        <v>150.65</v>
      </c>
      <c r="AV25" s="22">
        <v>19</v>
      </c>
      <c r="AW25" s="31" t="s">
        <v>372</v>
      </c>
      <c r="AX25" s="22">
        <v>331.09</v>
      </c>
      <c r="AY25" s="22">
        <v>150.65</v>
      </c>
      <c r="BA25" s="37">
        <v>19</v>
      </c>
      <c r="BB25" s="36" t="s">
        <v>372</v>
      </c>
      <c r="BC25" s="35">
        <v>447.19</v>
      </c>
      <c r="BD25" s="35">
        <v>150.9</v>
      </c>
      <c r="BG25" s="22">
        <v>19</v>
      </c>
      <c r="BH25" s="31" t="s">
        <v>371</v>
      </c>
      <c r="BI25" s="22" t="s">
        <v>370</v>
      </c>
      <c r="BJ25" s="22" t="s">
        <v>369</v>
      </c>
      <c r="BL25" s="19">
        <v>17</v>
      </c>
      <c r="BM25" s="18" t="s">
        <v>368</v>
      </c>
      <c r="BN25" s="16" t="s">
        <v>367</v>
      </c>
      <c r="BO25" s="16" t="s">
        <v>366</v>
      </c>
      <c r="BR25" s="15" t="s">
        <v>365</v>
      </c>
      <c r="BS25" s="14" t="s">
        <v>364</v>
      </c>
      <c r="BT25" s="13" t="s">
        <v>363</v>
      </c>
      <c r="BU25" s="12" t="s">
        <v>362</v>
      </c>
      <c r="BX25" s="15" t="s">
        <v>365</v>
      </c>
      <c r="BY25" s="14" t="s">
        <v>364</v>
      </c>
      <c r="BZ25" s="13" t="s">
        <v>363</v>
      </c>
      <c r="CA25" s="12" t="s">
        <v>362</v>
      </c>
    </row>
    <row r="26" spans="3:79" ht="18" thickTop="1" thickBot="1" x14ac:dyDescent="0.25">
      <c r="C26" s="46">
        <v>20</v>
      </c>
      <c r="D26" s="46" t="s">
        <v>350</v>
      </c>
      <c r="E26" s="46">
        <v>741.81</v>
      </c>
      <c r="F26" s="46">
        <v>36.729999999999997</v>
      </c>
      <c r="H26" s="46">
        <v>20</v>
      </c>
      <c r="I26" s="46" t="s">
        <v>350</v>
      </c>
      <c r="J26" s="46">
        <v>741.81</v>
      </c>
      <c r="K26" s="46">
        <v>36.729999999999997</v>
      </c>
      <c r="M26" s="46">
        <v>20</v>
      </c>
      <c r="N26" s="46" t="s">
        <v>350</v>
      </c>
      <c r="O26" s="46">
        <v>741.81</v>
      </c>
      <c r="P26" s="46">
        <v>36.729999999999997</v>
      </c>
      <c r="R26" s="46">
        <v>20</v>
      </c>
      <c r="S26" s="46" t="s">
        <v>350</v>
      </c>
      <c r="T26" s="46">
        <v>741.81</v>
      </c>
      <c r="U26" s="46">
        <v>36.82</v>
      </c>
      <c r="W26" s="47">
        <v>20</v>
      </c>
      <c r="X26" s="46" t="s">
        <v>361</v>
      </c>
      <c r="Y26" s="46">
        <v>393.44</v>
      </c>
      <c r="Z26" s="46">
        <v>16.12</v>
      </c>
      <c r="AB26" s="22">
        <v>20</v>
      </c>
      <c r="AC26" s="31" t="s">
        <v>129</v>
      </c>
      <c r="AD26" s="38">
        <v>393.44</v>
      </c>
      <c r="AE26" s="38">
        <v>16.12</v>
      </c>
      <c r="AG26" s="22">
        <v>20</v>
      </c>
      <c r="AH26" s="31" t="s">
        <v>360</v>
      </c>
      <c r="AI26" s="38">
        <v>393.44</v>
      </c>
      <c r="AJ26" s="38">
        <v>16.12</v>
      </c>
      <c r="AL26" s="22">
        <v>20</v>
      </c>
      <c r="AM26" s="31" t="s">
        <v>129</v>
      </c>
      <c r="AN26" s="38">
        <v>393.44</v>
      </c>
      <c r="AO26" s="38">
        <v>16.12</v>
      </c>
      <c r="AQ26" s="22">
        <v>20</v>
      </c>
      <c r="AR26" s="31" t="s">
        <v>360</v>
      </c>
      <c r="AS26" s="38">
        <v>393.44</v>
      </c>
      <c r="AT26" s="38">
        <v>17.190000000000001</v>
      </c>
      <c r="AV26" s="22">
        <v>20</v>
      </c>
      <c r="AW26" s="31" t="s">
        <v>18</v>
      </c>
      <c r="AX26" s="38">
        <v>19690.080000000002</v>
      </c>
      <c r="AY26" s="22">
        <v>4.1900000000000004</v>
      </c>
      <c r="BA26" s="34">
        <v>20</v>
      </c>
      <c r="BB26" s="33" t="s">
        <v>18</v>
      </c>
      <c r="BC26" s="39">
        <v>19685.89</v>
      </c>
      <c r="BD26" s="32">
        <v>4.1900000000000004</v>
      </c>
      <c r="BG26" s="22">
        <v>20</v>
      </c>
      <c r="BH26" s="31" t="s">
        <v>302</v>
      </c>
      <c r="BI26" s="38" t="s">
        <v>359</v>
      </c>
      <c r="BJ26" s="22" t="s">
        <v>358</v>
      </c>
      <c r="BL26" s="30">
        <v>18</v>
      </c>
      <c r="BM26" s="10" t="s">
        <v>357</v>
      </c>
      <c r="BN26" s="9" t="s">
        <v>356</v>
      </c>
      <c r="BO26" s="9" t="s">
        <v>355</v>
      </c>
      <c r="BR26" s="15" t="s">
        <v>354</v>
      </c>
      <c r="BS26" s="29" t="s">
        <v>353</v>
      </c>
      <c r="BT26" s="28" t="s">
        <v>352</v>
      </c>
      <c r="BU26" s="27" t="s">
        <v>351</v>
      </c>
      <c r="BX26" s="15" t="s">
        <v>354</v>
      </c>
      <c r="BY26" s="29" t="s">
        <v>353</v>
      </c>
      <c r="BZ26" s="28" t="s">
        <v>352</v>
      </c>
      <c r="CA26" s="27" t="s">
        <v>351</v>
      </c>
    </row>
    <row r="27" spans="3:79" ht="18" thickTop="1" thickBot="1" x14ac:dyDescent="0.25">
      <c r="C27" s="46">
        <v>21</v>
      </c>
      <c r="D27" s="46" t="s">
        <v>327</v>
      </c>
      <c r="E27" s="49">
        <v>21269.06</v>
      </c>
      <c r="F27" s="46">
        <v>136.82</v>
      </c>
      <c r="H27" s="46">
        <v>21</v>
      </c>
      <c r="I27" s="46" t="s">
        <v>327</v>
      </c>
      <c r="J27" s="49">
        <v>21269.06</v>
      </c>
      <c r="K27" s="46">
        <v>143.94</v>
      </c>
      <c r="M27" s="46">
        <v>21</v>
      </c>
      <c r="N27" s="46" t="s">
        <v>327</v>
      </c>
      <c r="O27" s="49">
        <v>21269.06</v>
      </c>
      <c r="P27" s="46">
        <v>143.94</v>
      </c>
      <c r="R27" s="46">
        <v>21</v>
      </c>
      <c r="S27" s="46" t="s">
        <v>327</v>
      </c>
      <c r="T27" s="49">
        <v>21269.06</v>
      </c>
      <c r="U27" s="46">
        <v>218.16</v>
      </c>
      <c r="W27" s="47">
        <v>21</v>
      </c>
      <c r="X27" s="46" t="s">
        <v>350</v>
      </c>
      <c r="Y27" s="46">
        <v>741.81</v>
      </c>
      <c r="Z27" s="46">
        <v>36.82</v>
      </c>
      <c r="AB27" s="22">
        <v>21</v>
      </c>
      <c r="AC27" s="31" t="s">
        <v>117</v>
      </c>
      <c r="AD27" s="38">
        <v>741.81</v>
      </c>
      <c r="AE27" s="38">
        <v>36.82</v>
      </c>
      <c r="AG27" s="22">
        <v>21</v>
      </c>
      <c r="AH27" s="31" t="s">
        <v>349</v>
      </c>
      <c r="AI27" s="38">
        <v>741.81</v>
      </c>
      <c r="AJ27" s="38">
        <v>36.82</v>
      </c>
      <c r="AL27" s="22">
        <v>21</v>
      </c>
      <c r="AM27" s="31" t="s">
        <v>117</v>
      </c>
      <c r="AN27" s="38">
        <v>741.81</v>
      </c>
      <c r="AO27" s="38">
        <v>36.82</v>
      </c>
      <c r="AQ27" s="22">
        <v>21</v>
      </c>
      <c r="AR27" s="31" t="s">
        <v>349</v>
      </c>
      <c r="AS27" s="38">
        <v>741.81</v>
      </c>
      <c r="AT27" s="38">
        <v>36.82</v>
      </c>
      <c r="AV27" s="22">
        <v>21</v>
      </c>
      <c r="AW27" s="31" t="s">
        <v>129</v>
      </c>
      <c r="AX27" s="22">
        <v>390.17</v>
      </c>
      <c r="AY27" s="22">
        <v>17.190000000000001</v>
      </c>
      <c r="BA27" s="37">
        <v>21</v>
      </c>
      <c r="BB27" s="36" t="s">
        <v>129</v>
      </c>
      <c r="BC27" s="35">
        <v>393.44</v>
      </c>
      <c r="BD27" s="35">
        <v>17.190000000000001</v>
      </c>
      <c r="BG27" s="22">
        <v>21</v>
      </c>
      <c r="BH27" s="31" t="s">
        <v>233</v>
      </c>
      <c r="BI27" s="22" t="s">
        <v>348</v>
      </c>
      <c r="BJ27" s="22" t="s">
        <v>347</v>
      </c>
      <c r="BL27" s="19">
        <v>19</v>
      </c>
      <c r="BM27" s="18" t="s">
        <v>346</v>
      </c>
      <c r="BN27" s="16" t="s">
        <v>345</v>
      </c>
      <c r="BO27" s="16" t="s">
        <v>344</v>
      </c>
      <c r="BR27" s="15" t="s">
        <v>343</v>
      </c>
      <c r="BS27" s="14" t="s">
        <v>342</v>
      </c>
      <c r="BT27" s="13" t="s">
        <v>341</v>
      </c>
      <c r="BU27" s="12" t="s">
        <v>340</v>
      </c>
      <c r="BX27" s="15" t="s">
        <v>343</v>
      </c>
      <c r="BY27" s="14" t="s">
        <v>342</v>
      </c>
      <c r="BZ27" s="13" t="s">
        <v>341</v>
      </c>
      <c r="CA27" s="12" t="s">
        <v>340</v>
      </c>
    </row>
    <row r="28" spans="3:79" ht="18" thickTop="1" thickBot="1" x14ac:dyDescent="0.25">
      <c r="C28" s="46">
        <v>22</v>
      </c>
      <c r="D28" s="46" t="s">
        <v>315</v>
      </c>
      <c r="E28" s="49">
        <v>29716.74</v>
      </c>
      <c r="F28" s="49">
        <v>1843.07</v>
      </c>
      <c r="H28" s="46">
        <v>22</v>
      </c>
      <c r="I28" s="46" t="s">
        <v>315</v>
      </c>
      <c r="J28" s="49">
        <v>29716.74</v>
      </c>
      <c r="K28" s="49">
        <v>1916.1</v>
      </c>
      <c r="M28" s="46">
        <v>22</v>
      </c>
      <c r="N28" s="46" t="s">
        <v>315</v>
      </c>
      <c r="O28" s="49">
        <v>29716.74</v>
      </c>
      <c r="P28" s="49">
        <v>1916.1</v>
      </c>
      <c r="R28" s="46">
        <v>22</v>
      </c>
      <c r="S28" s="46" t="s">
        <v>315</v>
      </c>
      <c r="T28" s="49">
        <v>29716.74</v>
      </c>
      <c r="U28" s="49">
        <v>3693.68</v>
      </c>
      <c r="W28" s="47">
        <v>22</v>
      </c>
      <c r="X28" s="46" t="s">
        <v>327</v>
      </c>
      <c r="Y28" s="49">
        <v>21269.06</v>
      </c>
      <c r="Z28" s="46">
        <v>507.01</v>
      </c>
      <c r="AB28" s="22">
        <v>22</v>
      </c>
      <c r="AC28" s="31" t="s">
        <v>327</v>
      </c>
      <c r="AD28" s="38">
        <v>21269.06</v>
      </c>
      <c r="AE28" s="38">
        <v>507.01</v>
      </c>
      <c r="AG28" s="22">
        <v>22</v>
      </c>
      <c r="AH28" s="31" t="s">
        <v>338</v>
      </c>
      <c r="AI28" s="38">
        <v>21269.06</v>
      </c>
      <c r="AJ28" s="38">
        <v>507.58</v>
      </c>
      <c r="AL28" s="22">
        <v>22</v>
      </c>
      <c r="AM28" s="31" t="s">
        <v>339</v>
      </c>
      <c r="AN28" s="38">
        <v>21269.06</v>
      </c>
      <c r="AO28" s="38">
        <v>510.24</v>
      </c>
      <c r="AQ28" s="22">
        <v>22</v>
      </c>
      <c r="AR28" s="31" t="s">
        <v>338</v>
      </c>
      <c r="AS28" s="38">
        <v>21269.06</v>
      </c>
      <c r="AT28" s="38">
        <v>516.59</v>
      </c>
      <c r="AV28" s="22">
        <v>22</v>
      </c>
      <c r="AW28" s="31" t="s">
        <v>117</v>
      </c>
      <c r="AX28" s="22">
        <v>738.33</v>
      </c>
      <c r="AY28" s="22">
        <v>36.82</v>
      </c>
      <c r="BA28" s="34">
        <v>22</v>
      </c>
      <c r="BB28" s="33" t="s">
        <v>117</v>
      </c>
      <c r="BC28" s="32">
        <v>741.81</v>
      </c>
      <c r="BD28" s="32">
        <v>36.82</v>
      </c>
      <c r="BG28" s="22">
        <v>22</v>
      </c>
      <c r="BH28" s="31" t="s">
        <v>208</v>
      </c>
      <c r="BI28" s="22" t="s">
        <v>337</v>
      </c>
      <c r="BJ28" s="22" t="s">
        <v>336</v>
      </c>
      <c r="BL28" s="30">
        <v>20</v>
      </c>
      <c r="BM28" s="10" t="s">
        <v>335</v>
      </c>
      <c r="BN28" s="9" t="s">
        <v>334</v>
      </c>
      <c r="BO28" s="9" t="s">
        <v>333</v>
      </c>
      <c r="BR28" s="15" t="s">
        <v>332</v>
      </c>
      <c r="BS28" s="29" t="s">
        <v>331</v>
      </c>
      <c r="BT28" s="28" t="s">
        <v>330</v>
      </c>
      <c r="BU28" s="27" t="s">
        <v>329</v>
      </c>
      <c r="BX28" s="15" t="s">
        <v>332</v>
      </c>
      <c r="BY28" s="29" t="s">
        <v>331</v>
      </c>
      <c r="BZ28" s="28" t="s">
        <v>330</v>
      </c>
      <c r="CA28" s="27" t="s">
        <v>329</v>
      </c>
    </row>
    <row r="29" spans="3:79" ht="18" thickTop="1" thickBot="1" x14ac:dyDescent="0.25">
      <c r="C29" s="46">
        <v>23</v>
      </c>
      <c r="D29" s="46" t="s">
        <v>302</v>
      </c>
      <c r="E29" s="46">
        <v>114.05</v>
      </c>
      <c r="F29" s="46">
        <v>19.850000000000001</v>
      </c>
      <c r="H29" s="46">
        <v>23</v>
      </c>
      <c r="I29" s="46" t="s">
        <v>302</v>
      </c>
      <c r="J29" s="46">
        <v>114.05</v>
      </c>
      <c r="K29" s="46">
        <v>19.850000000000001</v>
      </c>
      <c r="M29" s="46">
        <v>23</v>
      </c>
      <c r="N29" s="46" t="s">
        <v>302</v>
      </c>
      <c r="O29" s="46">
        <v>114.05</v>
      </c>
      <c r="P29" s="46">
        <v>19.850000000000001</v>
      </c>
      <c r="R29" s="46">
        <v>23</v>
      </c>
      <c r="S29" s="46" t="s">
        <v>302</v>
      </c>
      <c r="T29" s="46">
        <v>114.05</v>
      </c>
      <c r="U29" s="46">
        <v>20.07</v>
      </c>
      <c r="W29" s="47">
        <v>23</v>
      </c>
      <c r="X29" s="46" t="s">
        <v>315</v>
      </c>
      <c r="Y29" s="49">
        <v>29716.74</v>
      </c>
      <c r="Z29" s="49">
        <v>3695.78</v>
      </c>
      <c r="AB29" s="22">
        <v>23</v>
      </c>
      <c r="AC29" s="31" t="s">
        <v>315</v>
      </c>
      <c r="AD29" s="38">
        <v>29716.74</v>
      </c>
      <c r="AE29" s="38">
        <v>3695.78</v>
      </c>
      <c r="AG29" s="22">
        <v>23</v>
      </c>
      <c r="AH29" s="31" t="s">
        <v>328</v>
      </c>
      <c r="AI29" s="38">
        <v>29716.74</v>
      </c>
      <c r="AJ29" s="38">
        <v>3703.28</v>
      </c>
      <c r="AL29" s="22">
        <v>23</v>
      </c>
      <c r="AM29" s="31" t="s">
        <v>315</v>
      </c>
      <c r="AN29" s="38">
        <v>29716.74</v>
      </c>
      <c r="AO29" s="38">
        <v>3713.38</v>
      </c>
      <c r="AQ29" s="22">
        <v>23</v>
      </c>
      <c r="AR29" s="31" t="s">
        <v>328</v>
      </c>
      <c r="AS29" s="38">
        <v>29716.74</v>
      </c>
      <c r="AT29" s="38">
        <v>3713.78</v>
      </c>
      <c r="AV29" s="22">
        <v>23</v>
      </c>
      <c r="AW29" s="31" t="s">
        <v>327</v>
      </c>
      <c r="AX29" s="38">
        <v>22112.65</v>
      </c>
      <c r="AY29" s="22">
        <v>529.74</v>
      </c>
      <c r="BA29" s="37">
        <v>23</v>
      </c>
      <c r="BB29" s="36" t="s">
        <v>327</v>
      </c>
      <c r="BC29" s="48">
        <v>21269.06</v>
      </c>
      <c r="BD29" s="35">
        <v>537.74</v>
      </c>
      <c r="BG29" s="22">
        <v>23</v>
      </c>
      <c r="BH29" s="31" t="s">
        <v>326</v>
      </c>
      <c r="BI29" s="38" t="s">
        <v>325</v>
      </c>
      <c r="BJ29" s="22" t="s">
        <v>324</v>
      </c>
      <c r="BL29" s="19">
        <v>21</v>
      </c>
      <c r="BM29" s="18" t="s">
        <v>323</v>
      </c>
      <c r="BN29" s="16" t="s">
        <v>322</v>
      </c>
      <c r="BO29" s="16" t="s">
        <v>321</v>
      </c>
      <c r="BR29" s="15" t="s">
        <v>320</v>
      </c>
      <c r="BS29" s="14" t="s">
        <v>319</v>
      </c>
      <c r="BT29" s="13" t="s">
        <v>318</v>
      </c>
      <c r="BU29" s="12" t="s">
        <v>317</v>
      </c>
      <c r="BX29" s="15" t="s">
        <v>320</v>
      </c>
      <c r="BY29" s="14" t="s">
        <v>319</v>
      </c>
      <c r="BZ29" s="13" t="s">
        <v>318</v>
      </c>
      <c r="CA29" s="12" t="s">
        <v>317</v>
      </c>
    </row>
    <row r="30" spans="3:79" ht="18" thickTop="1" thickBot="1" x14ac:dyDescent="0.25">
      <c r="C30" s="46">
        <v>24</v>
      </c>
      <c r="D30" s="46" t="s">
        <v>305</v>
      </c>
      <c r="E30" s="46">
        <v>140.62</v>
      </c>
      <c r="F30" s="46">
        <v>185.49</v>
      </c>
      <c r="H30" s="46">
        <v>24</v>
      </c>
      <c r="I30" s="46" t="s">
        <v>305</v>
      </c>
      <c r="J30" s="46">
        <v>140.62</v>
      </c>
      <c r="K30" s="46">
        <v>185.49</v>
      </c>
      <c r="M30" s="46">
        <v>24</v>
      </c>
      <c r="N30" s="46" t="s">
        <v>305</v>
      </c>
      <c r="O30" s="46">
        <v>140.62</v>
      </c>
      <c r="P30" s="46">
        <v>185.49</v>
      </c>
      <c r="R30" s="46">
        <v>24</v>
      </c>
      <c r="S30" s="46" t="s">
        <v>305</v>
      </c>
      <c r="T30" s="46">
        <v>140.62</v>
      </c>
      <c r="U30" s="46">
        <v>205.94</v>
      </c>
      <c r="W30" s="47">
        <v>24</v>
      </c>
      <c r="X30" s="46" t="s">
        <v>302</v>
      </c>
      <c r="Y30" s="46">
        <v>114.05</v>
      </c>
      <c r="Z30" s="46">
        <v>20.07</v>
      </c>
      <c r="AB30" s="22">
        <v>24</v>
      </c>
      <c r="AC30" s="31" t="s">
        <v>302</v>
      </c>
      <c r="AD30" s="38">
        <v>114.05</v>
      </c>
      <c r="AE30" s="38">
        <v>20.07</v>
      </c>
      <c r="AG30" s="22">
        <v>24</v>
      </c>
      <c r="AH30" s="31" t="s">
        <v>316</v>
      </c>
      <c r="AI30" s="38">
        <v>114.05</v>
      </c>
      <c r="AJ30" s="38">
        <v>21.01</v>
      </c>
      <c r="AL30" s="22">
        <v>24</v>
      </c>
      <c r="AM30" s="31" t="s">
        <v>302</v>
      </c>
      <c r="AN30" s="38">
        <v>114.05</v>
      </c>
      <c r="AO30" s="38">
        <v>21.01</v>
      </c>
      <c r="AQ30" s="22">
        <v>24</v>
      </c>
      <c r="AR30" s="31" t="s">
        <v>316</v>
      </c>
      <c r="AS30" s="38">
        <v>114.05</v>
      </c>
      <c r="AT30" s="38">
        <v>21.01</v>
      </c>
      <c r="AV30" s="22">
        <v>24</v>
      </c>
      <c r="AW30" s="31" t="s">
        <v>315</v>
      </c>
      <c r="AX30" s="38">
        <v>11286</v>
      </c>
      <c r="AY30" s="38">
        <v>3722.58</v>
      </c>
      <c r="BA30" s="34">
        <v>24</v>
      </c>
      <c r="BB30" s="33" t="s">
        <v>315</v>
      </c>
      <c r="BC30" s="39">
        <v>29716.74</v>
      </c>
      <c r="BD30" s="39">
        <v>3747.78</v>
      </c>
      <c r="BG30" s="22">
        <v>24</v>
      </c>
      <c r="BH30" s="31" t="s">
        <v>153</v>
      </c>
      <c r="BI30" s="38" t="s">
        <v>314</v>
      </c>
      <c r="BJ30" s="38" t="s">
        <v>313</v>
      </c>
      <c r="BL30" s="30">
        <v>22</v>
      </c>
      <c r="BM30" s="10" t="s">
        <v>312</v>
      </c>
      <c r="BN30" s="9" t="s">
        <v>311</v>
      </c>
      <c r="BO30" s="9" t="s">
        <v>310</v>
      </c>
      <c r="BR30" s="15" t="s">
        <v>309</v>
      </c>
      <c r="BS30" s="29" t="s">
        <v>308</v>
      </c>
      <c r="BT30" s="28" t="s">
        <v>307</v>
      </c>
      <c r="BU30" s="27" t="s">
        <v>306</v>
      </c>
      <c r="BX30" s="15" t="s">
        <v>309</v>
      </c>
      <c r="BY30" s="29" t="s">
        <v>308</v>
      </c>
      <c r="BZ30" s="28" t="s">
        <v>307</v>
      </c>
      <c r="CA30" s="27" t="s">
        <v>306</v>
      </c>
    </row>
    <row r="31" spans="3:79" ht="14.5" customHeight="1" thickTop="1" thickBot="1" x14ac:dyDescent="0.25">
      <c r="C31" s="46">
        <v>25</v>
      </c>
      <c r="D31" s="46" t="s">
        <v>293</v>
      </c>
      <c r="E31" s="49">
        <v>1491.37</v>
      </c>
      <c r="F31" s="46">
        <v>57.56</v>
      </c>
      <c r="H31" s="46">
        <v>25</v>
      </c>
      <c r="I31" s="46" t="s">
        <v>293</v>
      </c>
      <c r="J31" s="49">
        <v>1491.37</v>
      </c>
      <c r="K31" s="46">
        <v>57.56</v>
      </c>
      <c r="M31" s="46">
        <v>25</v>
      </c>
      <c r="N31" s="46" t="s">
        <v>293</v>
      </c>
      <c r="O31" s="49">
        <v>1491.37</v>
      </c>
      <c r="P31" s="46">
        <v>57.56</v>
      </c>
      <c r="R31" s="46">
        <v>25</v>
      </c>
      <c r="S31" s="46" t="s">
        <v>293</v>
      </c>
      <c r="T31" s="49">
        <v>1491.37</v>
      </c>
      <c r="U31" s="46">
        <v>57.56</v>
      </c>
      <c r="W31" s="47">
        <v>25</v>
      </c>
      <c r="X31" s="46" t="s">
        <v>305</v>
      </c>
      <c r="Y31" s="46">
        <v>140.62</v>
      </c>
      <c r="Z31" s="46">
        <v>210.99</v>
      </c>
      <c r="AB31" s="22">
        <v>25</v>
      </c>
      <c r="AC31" s="31" t="s">
        <v>304</v>
      </c>
      <c r="AD31" s="38">
        <v>140.62</v>
      </c>
      <c r="AE31" s="38">
        <v>210.99</v>
      </c>
      <c r="AG31" s="22">
        <v>25</v>
      </c>
      <c r="AH31" s="31" t="s">
        <v>303</v>
      </c>
      <c r="AI31" s="38">
        <v>140.62</v>
      </c>
      <c r="AJ31" s="38">
        <v>211</v>
      </c>
      <c r="AL31" s="22">
        <v>25</v>
      </c>
      <c r="AM31" s="31" t="s">
        <v>291</v>
      </c>
      <c r="AN31" s="38">
        <v>1220.71</v>
      </c>
      <c r="AO31" s="38">
        <v>226.32</v>
      </c>
      <c r="AQ31" s="22">
        <v>25</v>
      </c>
      <c r="AR31" s="31" t="s">
        <v>303</v>
      </c>
      <c r="AS31" s="38">
        <v>1220.71</v>
      </c>
      <c r="AT31" s="38">
        <v>237.4</v>
      </c>
      <c r="AV31" s="22">
        <v>25</v>
      </c>
      <c r="AW31" s="31" t="s">
        <v>302</v>
      </c>
      <c r="AX31" s="22">
        <v>131.09</v>
      </c>
      <c r="AY31" s="22">
        <v>21.03</v>
      </c>
      <c r="BA31" s="37">
        <v>25</v>
      </c>
      <c r="BB31" s="36" t="s">
        <v>302</v>
      </c>
      <c r="BC31" s="35">
        <v>114.05</v>
      </c>
      <c r="BD31" s="35">
        <v>21.03</v>
      </c>
      <c r="BG31" s="22">
        <v>25</v>
      </c>
      <c r="BH31" s="31" t="s">
        <v>301</v>
      </c>
      <c r="BI31" s="22" t="s">
        <v>300</v>
      </c>
      <c r="BJ31" s="22" t="s">
        <v>299</v>
      </c>
      <c r="BL31" s="19">
        <v>23</v>
      </c>
      <c r="BM31" s="18" t="s">
        <v>167</v>
      </c>
      <c r="BN31" s="16">
        <v>862</v>
      </c>
      <c r="BO31" s="16" t="s">
        <v>298</v>
      </c>
      <c r="BR31" s="15" t="s">
        <v>297</v>
      </c>
      <c r="BS31" s="14" t="s">
        <v>296</v>
      </c>
      <c r="BT31" s="13" t="s">
        <v>295</v>
      </c>
      <c r="BU31" s="12" t="s">
        <v>294</v>
      </c>
      <c r="BX31" s="15" t="s">
        <v>297</v>
      </c>
      <c r="BY31" s="14" t="s">
        <v>296</v>
      </c>
      <c r="BZ31" s="13" t="s">
        <v>295</v>
      </c>
      <c r="CA31" s="12" t="s">
        <v>294</v>
      </c>
    </row>
    <row r="32" spans="3:79" ht="18" thickTop="1" thickBot="1" x14ac:dyDescent="0.25">
      <c r="C32" s="46">
        <v>26</v>
      </c>
      <c r="D32" s="46" t="s">
        <v>109</v>
      </c>
      <c r="E32" s="46">
        <v>344.27</v>
      </c>
      <c r="F32" s="46">
        <v>273.41000000000003</v>
      </c>
      <c r="H32" s="46">
        <v>26</v>
      </c>
      <c r="I32" s="46" t="s">
        <v>109</v>
      </c>
      <c r="J32" s="46">
        <v>344.27</v>
      </c>
      <c r="K32" s="46">
        <v>273.41000000000003</v>
      </c>
      <c r="M32" s="46">
        <v>26</v>
      </c>
      <c r="N32" s="46" t="s">
        <v>109</v>
      </c>
      <c r="O32" s="46">
        <v>344.27</v>
      </c>
      <c r="P32" s="46">
        <v>273.41000000000003</v>
      </c>
      <c r="R32" s="46">
        <v>26</v>
      </c>
      <c r="S32" s="46" t="s">
        <v>109</v>
      </c>
      <c r="T32" s="46">
        <v>344.27</v>
      </c>
      <c r="U32" s="46">
        <v>273.41000000000003</v>
      </c>
      <c r="W32" s="47">
        <v>26</v>
      </c>
      <c r="X32" s="46" t="s">
        <v>293</v>
      </c>
      <c r="Y32" s="49">
        <v>1491.37</v>
      </c>
      <c r="Z32" s="46">
        <v>57.56</v>
      </c>
      <c r="AB32" s="22">
        <v>26</v>
      </c>
      <c r="AC32" s="31" t="s">
        <v>96</v>
      </c>
      <c r="AD32" s="38">
        <v>1491.37</v>
      </c>
      <c r="AE32" s="38">
        <v>57.56</v>
      </c>
      <c r="AG32" s="22">
        <v>26</v>
      </c>
      <c r="AH32" s="31" t="s">
        <v>292</v>
      </c>
      <c r="AI32" s="38">
        <v>1491.37</v>
      </c>
      <c r="AJ32" s="38">
        <v>57.56</v>
      </c>
      <c r="AL32" s="22">
        <v>26</v>
      </c>
      <c r="AM32" s="31" t="s">
        <v>292</v>
      </c>
      <c r="AN32" s="38">
        <v>1491.37</v>
      </c>
      <c r="AO32" s="38">
        <v>57.56</v>
      </c>
      <c r="AQ32" s="22">
        <v>26</v>
      </c>
      <c r="AR32" s="31" t="s">
        <v>292</v>
      </c>
      <c r="AS32" s="38">
        <v>1491.37</v>
      </c>
      <c r="AT32" s="38">
        <v>57.56</v>
      </c>
      <c r="AV32" s="22">
        <v>26</v>
      </c>
      <c r="AW32" s="31" t="s">
        <v>291</v>
      </c>
      <c r="AX32" s="38">
        <v>1220.71</v>
      </c>
      <c r="AY32" s="22">
        <v>237.4</v>
      </c>
      <c r="BA32" s="34">
        <v>26</v>
      </c>
      <c r="BB32" s="33" t="s">
        <v>291</v>
      </c>
      <c r="BC32" s="39">
        <v>1220.71</v>
      </c>
      <c r="BD32" s="32">
        <v>241.21</v>
      </c>
      <c r="BG32" s="22">
        <v>26</v>
      </c>
      <c r="BH32" s="31" t="s">
        <v>290</v>
      </c>
      <c r="BI32" s="38" t="s">
        <v>289</v>
      </c>
      <c r="BJ32" s="22" t="s">
        <v>288</v>
      </c>
      <c r="BL32" s="30">
        <v>24</v>
      </c>
      <c r="BM32" s="10" t="s">
        <v>153</v>
      </c>
      <c r="BN32" s="9" t="s">
        <v>287</v>
      </c>
      <c r="BO32" s="9" t="s">
        <v>286</v>
      </c>
      <c r="BR32" s="15" t="s">
        <v>285</v>
      </c>
      <c r="BS32" s="29" t="s">
        <v>284</v>
      </c>
      <c r="BT32" s="28" t="s">
        <v>283</v>
      </c>
      <c r="BU32" s="27" t="s">
        <v>282</v>
      </c>
      <c r="BX32" s="15" t="s">
        <v>285</v>
      </c>
      <c r="BY32" s="29" t="s">
        <v>284</v>
      </c>
      <c r="BZ32" s="28" t="s">
        <v>283</v>
      </c>
      <c r="CA32" s="27" t="s">
        <v>282</v>
      </c>
    </row>
    <row r="33" spans="3:79" ht="18" thickTop="1" thickBot="1" x14ac:dyDescent="0.25">
      <c r="C33" s="46">
        <v>27</v>
      </c>
      <c r="D33" s="46" t="s">
        <v>259</v>
      </c>
      <c r="E33" s="49">
        <v>12380.78</v>
      </c>
      <c r="F33" s="49">
        <v>1448.92</v>
      </c>
      <c r="H33" s="46">
        <v>27</v>
      </c>
      <c r="I33" s="46" t="s">
        <v>259</v>
      </c>
      <c r="J33" s="49">
        <v>12380.78</v>
      </c>
      <c r="K33" s="49">
        <v>1594.53</v>
      </c>
      <c r="M33" s="46">
        <v>27</v>
      </c>
      <c r="N33" s="46" t="s">
        <v>259</v>
      </c>
      <c r="O33" s="49">
        <v>12380.78</v>
      </c>
      <c r="P33" s="49">
        <v>1594.53</v>
      </c>
      <c r="R33" s="46">
        <v>27</v>
      </c>
      <c r="S33" s="46" t="s">
        <v>259</v>
      </c>
      <c r="T33" s="49">
        <v>12380.78</v>
      </c>
      <c r="U33" s="49">
        <v>1917.84</v>
      </c>
      <c r="W33" s="47">
        <v>27</v>
      </c>
      <c r="X33" s="46" t="s">
        <v>109</v>
      </c>
      <c r="Y33" s="46">
        <v>344.27</v>
      </c>
      <c r="Z33" s="46">
        <v>273.41000000000003</v>
      </c>
      <c r="AB33" s="22">
        <v>27</v>
      </c>
      <c r="AC33" s="31" t="s">
        <v>85</v>
      </c>
      <c r="AD33" s="38">
        <v>344.27</v>
      </c>
      <c r="AE33" s="38">
        <v>273.41000000000003</v>
      </c>
      <c r="AG33" s="22">
        <v>27</v>
      </c>
      <c r="AH33" s="31" t="s">
        <v>281</v>
      </c>
      <c r="AI33" s="38">
        <v>344.27</v>
      </c>
      <c r="AJ33" s="38">
        <v>273.41000000000003</v>
      </c>
      <c r="AL33" s="22">
        <v>27</v>
      </c>
      <c r="AM33" s="31" t="s">
        <v>280</v>
      </c>
      <c r="AN33" s="38">
        <v>344.27</v>
      </c>
      <c r="AO33" s="38">
        <v>273.41000000000003</v>
      </c>
      <c r="AQ33" s="22">
        <v>27</v>
      </c>
      <c r="AR33" s="31" t="s">
        <v>280</v>
      </c>
      <c r="AS33" s="38">
        <v>344.27</v>
      </c>
      <c r="AT33" s="38">
        <v>273.41000000000003</v>
      </c>
      <c r="AV33" s="22">
        <v>27</v>
      </c>
      <c r="AW33" s="31" t="s">
        <v>96</v>
      </c>
      <c r="AX33" s="38">
        <v>1457.49</v>
      </c>
      <c r="AY33" s="22">
        <v>57.56</v>
      </c>
      <c r="BA33" s="37">
        <v>27</v>
      </c>
      <c r="BB33" s="36" t="s">
        <v>96</v>
      </c>
      <c r="BC33" s="48">
        <v>1491.37</v>
      </c>
      <c r="BD33" s="35">
        <v>57.56</v>
      </c>
      <c r="BG33" s="22">
        <v>27</v>
      </c>
      <c r="BH33" s="31" t="s">
        <v>98</v>
      </c>
      <c r="BI33" s="38" t="s">
        <v>279</v>
      </c>
      <c r="BJ33" s="22" t="s">
        <v>278</v>
      </c>
      <c r="BL33" s="19">
        <v>25</v>
      </c>
      <c r="BM33" s="18" t="s">
        <v>156</v>
      </c>
      <c r="BN33" s="16" t="s">
        <v>277</v>
      </c>
      <c r="BO33" s="16" t="s">
        <v>276</v>
      </c>
      <c r="BR33" s="15" t="s">
        <v>275</v>
      </c>
      <c r="BS33" s="14" t="s">
        <v>274</v>
      </c>
      <c r="BT33" s="13" t="s">
        <v>273</v>
      </c>
      <c r="BU33" s="12" t="s">
        <v>272</v>
      </c>
      <c r="BX33" s="15" t="s">
        <v>275</v>
      </c>
      <c r="BY33" s="14" t="s">
        <v>274</v>
      </c>
      <c r="BZ33" s="13" t="s">
        <v>273</v>
      </c>
      <c r="CA33" s="12" t="s">
        <v>272</v>
      </c>
    </row>
    <row r="34" spans="3:79" ht="18" thickTop="1" thickBot="1" x14ac:dyDescent="0.25">
      <c r="C34" s="46">
        <v>28</v>
      </c>
      <c r="D34" s="46" t="s">
        <v>261</v>
      </c>
      <c r="E34" s="49">
        <v>5191.1000000000004</v>
      </c>
      <c r="F34" s="46">
        <v>109.8</v>
      </c>
      <c r="H34" s="46">
        <v>28</v>
      </c>
      <c r="I34" s="46" t="s">
        <v>261</v>
      </c>
      <c r="J34" s="49">
        <v>5191.1000000000004</v>
      </c>
      <c r="K34" s="46">
        <v>134.46</v>
      </c>
      <c r="M34" s="46">
        <v>28</v>
      </c>
      <c r="N34" s="46" t="s">
        <v>261</v>
      </c>
      <c r="O34" s="49">
        <v>5191.1000000000004</v>
      </c>
      <c r="P34" s="46">
        <v>134.46</v>
      </c>
      <c r="R34" s="46">
        <v>28</v>
      </c>
      <c r="S34" s="46" t="s">
        <v>261</v>
      </c>
      <c r="T34" s="49">
        <v>5191.1000000000004</v>
      </c>
      <c r="U34" s="46">
        <v>220.51</v>
      </c>
      <c r="W34" s="47">
        <v>28</v>
      </c>
      <c r="X34" s="46" t="s">
        <v>259</v>
      </c>
      <c r="Y34" s="49">
        <v>12380.78</v>
      </c>
      <c r="Z34" s="49">
        <v>2319.7800000000002</v>
      </c>
      <c r="AB34" s="22">
        <v>28</v>
      </c>
      <c r="AC34" s="31" t="s">
        <v>259</v>
      </c>
      <c r="AD34" s="38">
        <v>12380.78</v>
      </c>
      <c r="AE34" s="38">
        <v>2319.7800000000002</v>
      </c>
      <c r="AG34" s="22">
        <v>28</v>
      </c>
      <c r="AH34" s="31" t="s">
        <v>271</v>
      </c>
      <c r="AI34" s="38">
        <v>12380.78</v>
      </c>
      <c r="AJ34" s="38">
        <v>2335.39</v>
      </c>
      <c r="AL34" s="22">
        <v>28</v>
      </c>
      <c r="AM34" s="31" t="s">
        <v>259</v>
      </c>
      <c r="AN34" s="38">
        <v>12380.78</v>
      </c>
      <c r="AO34" s="38">
        <v>2353.88</v>
      </c>
      <c r="AQ34" s="22">
        <v>28</v>
      </c>
      <c r="AR34" s="31" t="s">
        <v>271</v>
      </c>
      <c r="AS34" s="38">
        <v>12380.78</v>
      </c>
      <c r="AT34" s="38">
        <v>2399.5300000000002</v>
      </c>
      <c r="AV34" s="22">
        <v>28</v>
      </c>
      <c r="AW34" s="31" t="s">
        <v>85</v>
      </c>
      <c r="AX34" s="22">
        <v>209.91</v>
      </c>
      <c r="AY34" s="22">
        <v>273.41000000000003</v>
      </c>
      <c r="BA34" s="34">
        <v>28</v>
      </c>
      <c r="BB34" s="33" t="s">
        <v>85</v>
      </c>
      <c r="BC34" s="32">
        <v>344.27</v>
      </c>
      <c r="BD34" s="32">
        <v>273.41000000000003</v>
      </c>
      <c r="BG34" s="22">
        <v>28</v>
      </c>
      <c r="BH34" s="31" t="s">
        <v>87</v>
      </c>
      <c r="BI34" s="22" t="s">
        <v>270</v>
      </c>
      <c r="BJ34" s="22" t="s">
        <v>269</v>
      </c>
      <c r="BL34" s="30">
        <v>26</v>
      </c>
      <c r="BM34" s="10" t="s">
        <v>268</v>
      </c>
      <c r="BN34" s="9" t="s">
        <v>267</v>
      </c>
      <c r="BO34" s="9" t="s">
        <v>266</v>
      </c>
      <c r="BR34" s="15" t="s">
        <v>265</v>
      </c>
      <c r="BS34" s="29" t="s">
        <v>264</v>
      </c>
      <c r="BT34" s="28" t="s">
        <v>263</v>
      </c>
      <c r="BU34" s="27" t="s">
        <v>262</v>
      </c>
      <c r="BX34" s="15" t="s">
        <v>265</v>
      </c>
      <c r="BY34" s="29" t="s">
        <v>264</v>
      </c>
      <c r="BZ34" s="28" t="s">
        <v>263</v>
      </c>
      <c r="CA34" s="27" t="s">
        <v>262</v>
      </c>
    </row>
    <row r="35" spans="3:79" ht="18" thickTop="1" thickBot="1" x14ac:dyDescent="0.25">
      <c r="C35" s="46">
        <v>29</v>
      </c>
      <c r="D35" s="46" t="s">
        <v>233</v>
      </c>
      <c r="E35" s="46">
        <v>291.60000000000002</v>
      </c>
      <c r="F35" s="46">
        <v>84.62</v>
      </c>
      <c r="H35" s="46">
        <v>29</v>
      </c>
      <c r="I35" s="46" t="s">
        <v>233</v>
      </c>
      <c r="J35" s="46">
        <v>291.60000000000002</v>
      </c>
      <c r="K35" s="46">
        <v>84.62</v>
      </c>
      <c r="M35" s="46">
        <v>29</v>
      </c>
      <c r="N35" s="46" t="s">
        <v>233</v>
      </c>
      <c r="O35" s="46">
        <v>291.60000000000002</v>
      </c>
      <c r="P35" s="46">
        <v>84.62</v>
      </c>
      <c r="R35" s="46">
        <v>29</v>
      </c>
      <c r="S35" s="46" t="s">
        <v>233</v>
      </c>
      <c r="T35" s="46">
        <v>291.60000000000002</v>
      </c>
      <c r="U35" s="46">
        <v>84.62</v>
      </c>
      <c r="W35" s="47">
        <v>29</v>
      </c>
      <c r="X35" s="46" t="s">
        <v>261</v>
      </c>
      <c r="Y35" s="49">
        <v>5191.1000000000004</v>
      </c>
      <c r="Z35" s="46">
        <v>227.41</v>
      </c>
      <c r="AB35" s="22">
        <v>29</v>
      </c>
      <c r="AC35" s="31" t="s">
        <v>247</v>
      </c>
      <c r="AD35" s="38">
        <v>5191.1000000000004</v>
      </c>
      <c r="AE35" s="38">
        <v>227.41</v>
      </c>
      <c r="AG35" s="22">
        <v>29</v>
      </c>
      <c r="AH35" s="31" t="s">
        <v>260</v>
      </c>
      <c r="AI35" s="38">
        <v>5191.1000000000004</v>
      </c>
      <c r="AJ35" s="38">
        <v>231.93</v>
      </c>
      <c r="AL35" s="22">
        <v>29</v>
      </c>
      <c r="AM35" s="31" t="s">
        <v>247</v>
      </c>
      <c r="AN35" s="38">
        <v>5191.1000000000004</v>
      </c>
      <c r="AO35" s="38">
        <v>234.35</v>
      </c>
      <c r="AQ35" s="22">
        <v>29</v>
      </c>
      <c r="AR35" s="31" t="s">
        <v>260</v>
      </c>
      <c r="AS35" s="38">
        <v>5191.1000000000004</v>
      </c>
      <c r="AT35" s="38">
        <v>237.13</v>
      </c>
      <c r="AV35" s="22">
        <v>29</v>
      </c>
      <c r="AW35" s="31" t="s">
        <v>259</v>
      </c>
      <c r="AX35" s="38">
        <v>13023.39</v>
      </c>
      <c r="AY35" s="38">
        <v>2399.5300000000002</v>
      </c>
      <c r="BA35" s="37">
        <v>29</v>
      </c>
      <c r="BB35" s="36" t="s">
        <v>259</v>
      </c>
      <c r="BC35" s="48">
        <v>12380.78</v>
      </c>
      <c r="BD35" s="48">
        <v>2408.0300000000002</v>
      </c>
      <c r="BG35" s="22">
        <v>29</v>
      </c>
      <c r="BH35" s="31" t="s">
        <v>258</v>
      </c>
      <c r="BI35" s="38" t="s">
        <v>257</v>
      </c>
      <c r="BJ35" s="38" t="s">
        <v>256</v>
      </c>
      <c r="BL35" s="19">
        <v>27</v>
      </c>
      <c r="BM35" s="18" t="s">
        <v>98</v>
      </c>
      <c r="BN35" s="16" t="s">
        <v>255</v>
      </c>
      <c r="BO35" s="16" t="s">
        <v>254</v>
      </c>
      <c r="BR35" s="15" t="s">
        <v>253</v>
      </c>
      <c r="BS35" s="14" t="s">
        <v>252</v>
      </c>
      <c r="BT35" s="13" t="s">
        <v>251</v>
      </c>
      <c r="BU35" s="12" t="s">
        <v>250</v>
      </c>
      <c r="BX35" s="15" t="s">
        <v>253</v>
      </c>
      <c r="BY35" s="14" t="s">
        <v>252</v>
      </c>
      <c r="BZ35" s="13" t="s">
        <v>251</v>
      </c>
      <c r="CA35" s="12" t="s">
        <v>250</v>
      </c>
    </row>
    <row r="36" spans="3:79" ht="18" thickTop="1" thickBot="1" x14ac:dyDescent="0.25">
      <c r="C36" s="46">
        <v>30</v>
      </c>
      <c r="D36" s="46" t="s">
        <v>236</v>
      </c>
      <c r="E36" s="49">
        <v>2048.81</v>
      </c>
      <c r="F36" s="46">
        <v>235.09</v>
      </c>
      <c r="H36" s="46">
        <v>30</v>
      </c>
      <c r="I36" s="46" t="s">
        <v>236</v>
      </c>
      <c r="J36" s="49">
        <v>2048.81</v>
      </c>
      <c r="K36" s="46">
        <v>235.09</v>
      </c>
      <c r="M36" s="46">
        <v>30</v>
      </c>
      <c r="N36" s="46" t="s">
        <v>236</v>
      </c>
      <c r="O36" s="49">
        <v>2048.81</v>
      </c>
      <c r="P36" s="46">
        <v>235.09</v>
      </c>
      <c r="R36" s="46">
        <v>30</v>
      </c>
      <c r="S36" s="46" t="s">
        <v>236</v>
      </c>
      <c r="T36" s="49">
        <v>2048.81</v>
      </c>
      <c r="U36" s="46">
        <v>235.24</v>
      </c>
      <c r="W36" s="47">
        <v>30</v>
      </c>
      <c r="X36" s="46" t="s">
        <v>233</v>
      </c>
      <c r="Y36" s="46">
        <v>291.60000000000002</v>
      </c>
      <c r="Z36" s="46">
        <v>84.7</v>
      </c>
      <c r="AB36" s="22">
        <v>30</v>
      </c>
      <c r="AC36" s="31" t="s">
        <v>249</v>
      </c>
      <c r="AD36" s="38">
        <v>291.60000000000002</v>
      </c>
      <c r="AE36" s="38">
        <v>84.7</v>
      </c>
      <c r="AG36" s="22">
        <v>30</v>
      </c>
      <c r="AH36" s="31" t="s">
        <v>248</v>
      </c>
      <c r="AI36" s="38">
        <v>291.60000000000002</v>
      </c>
      <c r="AJ36" s="38">
        <v>84.7</v>
      </c>
      <c r="AL36" s="22">
        <v>30</v>
      </c>
      <c r="AM36" s="31" t="s">
        <v>233</v>
      </c>
      <c r="AN36" s="38">
        <v>291.60000000000002</v>
      </c>
      <c r="AO36" s="38">
        <v>84.7</v>
      </c>
      <c r="AQ36" s="22">
        <v>30</v>
      </c>
      <c r="AR36" s="31" t="s">
        <v>248</v>
      </c>
      <c r="AS36" s="38">
        <v>291.60000000000002</v>
      </c>
      <c r="AT36" s="38">
        <v>85.31</v>
      </c>
      <c r="AV36" s="22">
        <v>30</v>
      </c>
      <c r="AW36" s="31" t="s">
        <v>247</v>
      </c>
      <c r="AX36" s="38">
        <v>5252.52</v>
      </c>
      <c r="AY36" s="22">
        <v>246.91</v>
      </c>
      <c r="BA36" s="34">
        <v>30</v>
      </c>
      <c r="BB36" s="33" t="s">
        <v>246</v>
      </c>
      <c r="BC36" s="39">
        <v>5191.1000000000004</v>
      </c>
      <c r="BD36" s="32">
        <v>255.72</v>
      </c>
      <c r="BG36" s="22">
        <v>30</v>
      </c>
      <c r="BH36" s="31" t="s">
        <v>245</v>
      </c>
      <c r="BI36" s="38" t="s">
        <v>244</v>
      </c>
      <c r="BJ36" s="22" t="s">
        <v>243</v>
      </c>
      <c r="BL36" s="30">
        <v>28</v>
      </c>
      <c r="BM36" s="10" t="s">
        <v>87</v>
      </c>
      <c r="BN36" s="9" t="s">
        <v>242</v>
      </c>
      <c r="BO36" s="9" t="s">
        <v>241</v>
      </c>
      <c r="BR36" s="15" t="s">
        <v>240</v>
      </c>
      <c r="BS36" s="29" t="s">
        <v>239</v>
      </c>
      <c r="BT36" s="28" t="s">
        <v>238</v>
      </c>
      <c r="BU36" s="27" t="s">
        <v>237</v>
      </c>
      <c r="BX36" s="15" t="s">
        <v>240</v>
      </c>
      <c r="BY36" s="29" t="s">
        <v>239</v>
      </c>
      <c r="BZ36" s="28" t="s">
        <v>238</v>
      </c>
      <c r="CA36" s="27" t="s">
        <v>237</v>
      </c>
    </row>
    <row r="37" spans="3:79" ht="14.5" customHeight="1" thickTop="1" thickBot="1" x14ac:dyDescent="0.25">
      <c r="C37" s="46">
        <v>31</v>
      </c>
      <c r="D37" s="46" t="s">
        <v>223</v>
      </c>
      <c r="E37" s="49">
        <v>1217.5999999999999</v>
      </c>
      <c r="F37" s="46">
        <v>252.45</v>
      </c>
      <c r="H37" s="46">
        <v>31</v>
      </c>
      <c r="I37" s="46" t="s">
        <v>223</v>
      </c>
      <c r="J37" s="49">
        <v>1217.5999999999999</v>
      </c>
      <c r="K37" s="46">
        <v>259.94</v>
      </c>
      <c r="M37" s="46">
        <v>31</v>
      </c>
      <c r="N37" s="46" t="s">
        <v>223</v>
      </c>
      <c r="O37" s="49">
        <v>1217.5999999999999</v>
      </c>
      <c r="P37" s="46">
        <v>252.45</v>
      </c>
      <c r="R37" s="46">
        <v>31</v>
      </c>
      <c r="S37" s="46" t="s">
        <v>223</v>
      </c>
      <c r="T37" s="49">
        <v>1217.5999999999999</v>
      </c>
      <c r="U37" s="46">
        <v>260.74</v>
      </c>
      <c r="W37" s="47">
        <v>31</v>
      </c>
      <c r="X37" s="46" t="s">
        <v>236</v>
      </c>
      <c r="Y37" s="49">
        <v>2048.81</v>
      </c>
      <c r="Z37" s="46">
        <v>235.74</v>
      </c>
      <c r="AB37" s="22">
        <v>31</v>
      </c>
      <c r="AC37" s="31" t="s">
        <v>235</v>
      </c>
      <c r="AD37" s="38">
        <v>2048.81</v>
      </c>
      <c r="AE37" s="38">
        <v>235.74</v>
      </c>
      <c r="AG37" s="22">
        <v>31</v>
      </c>
      <c r="AH37" s="31" t="s">
        <v>234</v>
      </c>
      <c r="AI37" s="38">
        <v>2048.81</v>
      </c>
      <c r="AJ37" s="38">
        <v>255.44</v>
      </c>
      <c r="AL37" s="22">
        <v>31</v>
      </c>
      <c r="AM37" s="31" t="s">
        <v>75</v>
      </c>
      <c r="AN37" s="38">
        <v>2048.81</v>
      </c>
      <c r="AO37" s="38">
        <v>257.45</v>
      </c>
      <c r="AQ37" s="22">
        <v>31</v>
      </c>
      <c r="AR37" s="31" t="s">
        <v>234</v>
      </c>
      <c r="AS37" s="38">
        <v>2048.81</v>
      </c>
      <c r="AT37" s="38">
        <v>258.95</v>
      </c>
      <c r="AV37" s="22">
        <v>31</v>
      </c>
      <c r="AW37" s="31" t="s">
        <v>233</v>
      </c>
      <c r="AX37" s="22">
        <v>539.1</v>
      </c>
      <c r="AY37" s="22">
        <v>85.31</v>
      </c>
      <c r="BA37" s="37">
        <v>31</v>
      </c>
      <c r="BB37" s="36" t="s">
        <v>233</v>
      </c>
      <c r="BC37" s="35">
        <v>291.60000000000002</v>
      </c>
      <c r="BD37" s="35">
        <v>85.31</v>
      </c>
      <c r="BG37" s="22">
        <v>31</v>
      </c>
      <c r="BH37" s="31" t="s">
        <v>232</v>
      </c>
      <c r="BI37" s="22" t="s">
        <v>231</v>
      </c>
      <c r="BJ37" s="22" t="s">
        <v>230</v>
      </c>
      <c r="BL37" s="19">
        <v>29</v>
      </c>
      <c r="BM37" s="18" t="s">
        <v>45</v>
      </c>
      <c r="BN37" s="16" t="s">
        <v>229</v>
      </c>
      <c r="BO37" s="16" t="s">
        <v>228</v>
      </c>
      <c r="BR37" s="15" t="s">
        <v>227</v>
      </c>
      <c r="BS37" s="14" t="s">
        <v>226</v>
      </c>
      <c r="BT37" s="13" t="s">
        <v>225</v>
      </c>
      <c r="BU37" s="12" t="s">
        <v>224</v>
      </c>
      <c r="BX37" s="15" t="s">
        <v>227</v>
      </c>
      <c r="BY37" s="14" t="s">
        <v>226</v>
      </c>
      <c r="BZ37" s="13" t="s">
        <v>225</v>
      </c>
      <c r="CA37" s="12" t="s">
        <v>224</v>
      </c>
    </row>
    <row r="38" spans="3:79" ht="15" customHeight="1" thickTop="1" thickBot="1" x14ac:dyDescent="0.25">
      <c r="C38" s="46">
        <v>32</v>
      </c>
      <c r="D38" s="46" t="s">
        <v>193</v>
      </c>
      <c r="E38" s="49">
        <v>8258</v>
      </c>
      <c r="F38" s="46">
        <v>830.27</v>
      </c>
      <c r="H38" s="46">
        <v>32</v>
      </c>
      <c r="I38" s="46" t="s">
        <v>193</v>
      </c>
      <c r="J38" s="49">
        <v>8258</v>
      </c>
      <c r="K38" s="46">
        <v>942.44</v>
      </c>
      <c r="M38" s="46">
        <v>32</v>
      </c>
      <c r="N38" s="46" t="s">
        <v>193</v>
      </c>
      <c r="O38" s="49">
        <v>8258</v>
      </c>
      <c r="P38" s="46">
        <v>830.27</v>
      </c>
      <c r="R38" s="46">
        <v>32</v>
      </c>
      <c r="S38" s="46" t="s">
        <v>193</v>
      </c>
      <c r="T38" s="49">
        <v>8258</v>
      </c>
      <c r="U38" s="46">
        <v>1081.56</v>
      </c>
      <c r="W38" s="47">
        <v>32</v>
      </c>
      <c r="X38" s="46" t="s">
        <v>223</v>
      </c>
      <c r="Y38" s="49">
        <v>1217.5999999999999</v>
      </c>
      <c r="Z38" s="46">
        <v>260.24</v>
      </c>
      <c r="AB38" s="22">
        <v>32</v>
      </c>
      <c r="AC38" s="31" t="s">
        <v>222</v>
      </c>
      <c r="AD38" s="38">
        <v>1217.5999999999999</v>
      </c>
      <c r="AE38" s="38">
        <v>260.24</v>
      </c>
      <c r="AG38" s="22">
        <v>32</v>
      </c>
      <c r="AH38" s="31" t="s">
        <v>220</v>
      </c>
      <c r="AI38" s="38">
        <v>1217.5999999999999</v>
      </c>
      <c r="AJ38" s="38">
        <v>261.52</v>
      </c>
      <c r="AL38" s="22">
        <v>32</v>
      </c>
      <c r="AM38" s="31" t="s">
        <v>221</v>
      </c>
      <c r="AN38" s="38">
        <v>1217.5999999999999</v>
      </c>
      <c r="AO38" s="38">
        <v>261.75</v>
      </c>
      <c r="AQ38" s="22">
        <v>32</v>
      </c>
      <c r="AR38" s="31" t="s">
        <v>220</v>
      </c>
      <c r="AS38" s="38">
        <v>1217.5999999999999</v>
      </c>
      <c r="AT38" s="38">
        <v>261.83</v>
      </c>
      <c r="AV38" s="22">
        <v>32</v>
      </c>
      <c r="AW38" s="31" t="s">
        <v>75</v>
      </c>
      <c r="AX38" s="38">
        <v>2159.37</v>
      </c>
      <c r="AY38" s="22">
        <v>258.95</v>
      </c>
      <c r="BA38" s="34">
        <v>32</v>
      </c>
      <c r="BB38" s="33" t="s">
        <v>219</v>
      </c>
      <c r="BC38" s="39">
        <v>2048.81</v>
      </c>
      <c r="BD38" s="32">
        <v>258.95</v>
      </c>
      <c r="BG38" s="22">
        <v>32</v>
      </c>
      <c r="BH38" s="31" t="s">
        <v>218</v>
      </c>
      <c r="BI38" s="38" t="s">
        <v>217</v>
      </c>
      <c r="BJ38" s="22" t="s">
        <v>216</v>
      </c>
      <c r="BL38" s="30">
        <v>30</v>
      </c>
      <c r="BM38" s="10" t="s">
        <v>215</v>
      </c>
      <c r="BN38" s="51">
        <v>1218.3800000000001</v>
      </c>
      <c r="BO38" s="9" t="s">
        <v>214</v>
      </c>
      <c r="BR38" s="15" t="s">
        <v>213</v>
      </c>
      <c r="BS38" s="29" t="s">
        <v>212</v>
      </c>
      <c r="BT38" s="28" t="s">
        <v>211</v>
      </c>
      <c r="BU38" s="27" t="s">
        <v>210</v>
      </c>
      <c r="BX38" s="15" t="s">
        <v>213</v>
      </c>
      <c r="BY38" s="29" t="s">
        <v>212</v>
      </c>
      <c r="BZ38" s="28" t="s">
        <v>211</v>
      </c>
      <c r="CA38" s="27" t="s">
        <v>210</v>
      </c>
    </row>
    <row r="39" spans="3:79" ht="18" thickTop="1" thickBot="1" x14ac:dyDescent="0.25">
      <c r="C39" s="46">
        <v>33</v>
      </c>
      <c r="D39" s="46" t="s">
        <v>198</v>
      </c>
      <c r="E39" s="49">
        <v>1243.1500000000001</v>
      </c>
      <c r="F39" s="46">
        <v>235.37</v>
      </c>
      <c r="H39" s="46">
        <v>33</v>
      </c>
      <c r="I39" s="46" t="s">
        <v>198</v>
      </c>
      <c r="J39" s="49">
        <v>1243.1500000000001</v>
      </c>
      <c r="K39" s="46">
        <v>236.16</v>
      </c>
      <c r="M39" s="46">
        <v>33</v>
      </c>
      <c r="N39" s="46" t="s">
        <v>198</v>
      </c>
      <c r="O39" s="49">
        <v>1243.1500000000001</v>
      </c>
      <c r="P39" s="46">
        <v>236.16</v>
      </c>
      <c r="R39" s="46">
        <v>33</v>
      </c>
      <c r="S39" s="46" t="s">
        <v>198</v>
      </c>
      <c r="T39" s="49">
        <v>1243.1500000000001</v>
      </c>
      <c r="U39" s="46">
        <v>258.04000000000002</v>
      </c>
      <c r="W39" s="47">
        <v>33</v>
      </c>
      <c r="X39" s="46" t="s">
        <v>193</v>
      </c>
      <c r="Y39" s="49">
        <v>8258</v>
      </c>
      <c r="Z39" s="49">
        <v>1169.26</v>
      </c>
      <c r="AB39" s="22">
        <v>33</v>
      </c>
      <c r="AC39" s="31" t="s">
        <v>193</v>
      </c>
      <c r="AD39" s="38">
        <v>8258</v>
      </c>
      <c r="AE39" s="38">
        <v>1169.26</v>
      </c>
      <c r="AG39" s="22">
        <v>33</v>
      </c>
      <c r="AH39" s="31" t="s">
        <v>209</v>
      </c>
      <c r="AI39" s="38">
        <v>8258</v>
      </c>
      <c r="AJ39" s="38">
        <v>1190.3900000000001</v>
      </c>
      <c r="AL39" s="22">
        <v>33</v>
      </c>
      <c r="AM39" s="31" t="s">
        <v>209</v>
      </c>
      <c r="AN39" s="38">
        <v>8258</v>
      </c>
      <c r="AO39" s="38">
        <v>1218.43</v>
      </c>
      <c r="AQ39" s="22">
        <v>33</v>
      </c>
      <c r="AR39" s="31" t="s">
        <v>209</v>
      </c>
      <c r="AS39" s="38">
        <v>8258</v>
      </c>
      <c r="AT39" s="38">
        <v>1375.41</v>
      </c>
      <c r="AV39" s="22">
        <v>33</v>
      </c>
      <c r="AW39" s="31" t="s">
        <v>208</v>
      </c>
      <c r="AX39" s="38">
        <v>1569.73</v>
      </c>
      <c r="AY39" s="22">
        <v>261.94</v>
      </c>
      <c r="BA39" s="37">
        <v>33</v>
      </c>
      <c r="BB39" s="36" t="s">
        <v>208</v>
      </c>
      <c r="BC39" s="48">
        <v>1217.5999999999999</v>
      </c>
      <c r="BD39" s="35">
        <v>261.94</v>
      </c>
      <c r="BG39" s="22">
        <v>33</v>
      </c>
      <c r="BH39" s="31" t="s">
        <v>207</v>
      </c>
      <c r="BI39" s="38" t="s">
        <v>206</v>
      </c>
      <c r="BJ39" s="22" t="s">
        <v>205</v>
      </c>
      <c r="BL39" s="19">
        <v>31</v>
      </c>
      <c r="BM39" s="18" t="s">
        <v>204</v>
      </c>
      <c r="BN39" s="16">
        <v>598.89</v>
      </c>
      <c r="BO39" s="16" t="s">
        <v>203</v>
      </c>
      <c r="BR39" s="15" t="s">
        <v>202</v>
      </c>
      <c r="BS39" s="14" t="s">
        <v>201</v>
      </c>
      <c r="BT39" s="13" t="s">
        <v>200</v>
      </c>
      <c r="BU39" s="12" t="s">
        <v>199</v>
      </c>
      <c r="BX39" s="15" t="s">
        <v>202</v>
      </c>
      <c r="BY39" s="14" t="s">
        <v>201</v>
      </c>
      <c r="BZ39" s="13" t="s">
        <v>200</v>
      </c>
      <c r="CA39" s="12" t="s">
        <v>199</v>
      </c>
    </row>
    <row r="40" spans="3:79" ht="14.5" customHeight="1" thickTop="1" thickBot="1" x14ac:dyDescent="0.25">
      <c r="C40" s="46">
        <v>34</v>
      </c>
      <c r="D40" s="46" t="s">
        <v>183</v>
      </c>
      <c r="E40" s="46">
        <v>932.04</v>
      </c>
      <c r="F40" s="46">
        <v>35.630000000000003</v>
      </c>
      <c r="H40" s="46">
        <v>34</v>
      </c>
      <c r="I40" s="46" t="s">
        <v>183</v>
      </c>
      <c r="J40" s="46">
        <v>932.04</v>
      </c>
      <c r="K40" s="46">
        <v>37.729999999999997</v>
      </c>
      <c r="M40" s="46">
        <v>34</v>
      </c>
      <c r="N40" s="46" t="s">
        <v>183</v>
      </c>
      <c r="O40" s="46">
        <v>932.04</v>
      </c>
      <c r="P40" s="46">
        <v>35.630000000000003</v>
      </c>
      <c r="R40" s="46">
        <v>34</v>
      </c>
      <c r="S40" s="46" t="s">
        <v>183</v>
      </c>
      <c r="T40" s="46">
        <v>932.04</v>
      </c>
      <c r="U40" s="46">
        <v>41.57</v>
      </c>
      <c r="W40" s="47">
        <v>34</v>
      </c>
      <c r="X40" s="46" t="s">
        <v>198</v>
      </c>
      <c r="Y40" s="49">
        <v>1243.1500000000001</v>
      </c>
      <c r="Z40" s="46">
        <v>259.70999999999998</v>
      </c>
      <c r="AB40" s="22">
        <v>34</v>
      </c>
      <c r="AC40" s="31" t="s">
        <v>197</v>
      </c>
      <c r="AD40" s="38">
        <v>1243.1500000000001</v>
      </c>
      <c r="AE40" s="38">
        <v>259.70999999999998</v>
      </c>
      <c r="AG40" s="22">
        <v>34</v>
      </c>
      <c r="AH40" s="31" t="s">
        <v>196</v>
      </c>
      <c r="AI40" s="38">
        <v>1243.1500000000001</v>
      </c>
      <c r="AJ40" s="38">
        <v>260.06</v>
      </c>
      <c r="AL40" s="22">
        <v>34</v>
      </c>
      <c r="AM40" s="31" t="s">
        <v>195</v>
      </c>
      <c r="AN40" s="38">
        <v>1243.1500000000001</v>
      </c>
      <c r="AO40" s="38">
        <v>261.92</v>
      </c>
      <c r="AQ40" s="22">
        <v>34</v>
      </c>
      <c r="AR40" s="31" t="s">
        <v>194</v>
      </c>
      <c r="AS40" s="38">
        <v>1243.1500000000001</v>
      </c>
      <c r="AT40" s="38">
        <v>262.98</v>
      </c>
      <c r="AV40" s="22">
        <v>34</v>
      </c>
      <c r="AW40" s="31" t="s">
        <v>193</v>
      </c>
      <c r="AX40" s="38">
        <v>7575.94</v>
      </c>
      <c r="AY40" s="38">
        <v>1375.41</v>
      </c>
      <c r="BA40" s="34">
        <v>34</v>
      </c>
      <c r="BB40" s="33" t="s">
        <v>193</v>
      </c>
      <c r="BC40" s="39">
        <v>8258</v>
      </c>
      <c r="BD40" s="39">
        <v>1379.83</v>
      </c>
      <c r="BG40" s="22">
        <v>34</v>
      </c>
      <c r="BH40" s="31" t="s">
        <v>192</v>
      </c>
      <c r="BI40" s="38" t="s">
        <v>191</v>
      </c>
      <c r="BJ40" s="38" t="s">
        <v>190</v>
      </c>
      <c r="BL40" s="30">
        <v>32</v>
      </c>
      <c r="BM40" s="10" t="s">
        <v>189</v>
      </c>
      <c r="BN40" s="51">
        <v>2222.5500000000002</v>
      </c>
      <c r="BO40" s="9" t="s">
        <v>188</v>
      </c>
      <c r="BR40" s="15" t="s">
        <v>187</v>
      </c>
      <c r="BS40" s="29" t="s">
        <v>186</v>
      </c>
      <c r="BT40" s="28" t="s">
        <v>185</v>
      </c>
      <c r="BU40" s="27" t="s">
        <v>184</v>
      </c>
      <c r="BX40" s="15" t="s">
        <v>187</v>
      </c>
      <c r="BY40" s="29" t="s">
        <v>186</v>
      </c>
      <c r="BZ40" s="28" t="s">
        <v>185</v>
      </c>
      <c r="CA40" s="27" t="s">
        <v>184</v>
      </c>
    </row>
    <row r="41" spans="3:79" ht="18" thickTop="1" thickBot="1" x14ac:dyDescent="0.25">
      <c r="C41" s="46">
        <v>35</v>
      </c>
      <c r="D41" s="46" t="s">
        <v>153</v>
      </c>
      <c r="E41" s="49">
        <v>1282.45</v>
      </c>
      <c r="F41" s="46">
        <v>666.15</v>
      </c>
      <c r="H41" s="46">
        <v>35</v>
      </c>
      <c r="I41" s="46" t="s">
        <v>153</v>
      </c>
      <c r="J41" s="49">
        <v>1282.45</v>
      </c>
      <c r="K41" s="46">
        <v>667.93</v>
      </c>
      <c r="M41" s="46">
        <v>35</v>
      </c>
      <c r="N41" s="46" t="s">
        <v>153</v>
      </c>
      <c r="O41" s="49">
        <v>1282.45</v>
      </c>
      <c r="P41" s="46">
        <v>666.15</v>
      </c>
      <c r="R41" s="46">
        <v>35</v>
      </c>
      <c r="S41" s="46" t="s">
        <v>153</v>
      </c>
      <c r="T41" s="49">
        <v>1282.45</v>
      </c>
      <c r="U41" s="46">
        <v>667.93</v>
      </c>
      <c r="W41" s="47">
        <v>35</v>
      </c>
      <c r="X41" s="46" t="s">
        <v>183</v>
      </c>
      <c r="Y41" s="46">
        <v>932.04</v>
      </c>
      <c r="Z41" s="46">
        <v>41.27</v>
      </c>
      <c r="AB41" s="22">
        <v>35</v>
      </c>
      <c r="AC41" s="31" t="s">
        <v>182</v>
      </c>
      <c r="AD41" s="38">
        <v>932.04</v>
      </c>
      <c r="AE41" s="38">
        <v>41.27</v>
      </c>
      <c r="AG41" s="22">
        <v>35</v>
      </c>
      <c r="AH41" s="31" t="s">
        <v>181</v>
      </c>
      <c r="AI41" s="38">
        <v>932.04</v>
      </c>
      <c r="AJ41" s="38">
        <v>42.95</v>
      </c>
      <c r="AL41" s="22">
        <v>35</v>
      </c>
      <c r="AM41" s="31" t="s">
        <v>167</v>
      </c>
      <c r="AN41" s="38">
        <v>932.04</v>
      </c>
      <c r="AO41" s="38">
        <v>42.95</v>
      </c>
      <c r="AQ41" s="22">
        <v>35</v>
      </c>
      <c r="AR41" s="31" t="s">
        <v>181</v>
      </c>
      <c r="AS41" s="38">
        <v>932.04</v>
      </c>
      <c r="AT41" s="38">
        <v>42.95</v>
      </c>
      <c r="AV41" s="22">
        <v>35</v>
      </c>
      <c r="AW41" s="31" t="s">
        <v>180</v>
      </c>
      <c r="AX41" s="38">
        <v>2218.2199999999998</v>
      </c>
      <c r="AY41" s="22">
        <v>262.98</v>
      </c>
      <c r="BA41" s="37">
        <v>35</v>
      </c>
      <c r="BB41" s="36" t="s">
        <v>180</v>
      </c>
      <c r="BC41" s="48">
        <v>1243.1500000000001</v>
      </c>
      <c r="BD41" s="35">
        <v>263.73</v>
      </c>
      <c r="BG41" s="22">
        <v>35</v>
      </c>
      <c r="BH41" s="31" t="s">
        <v>179</v>
      </c>
      <c r="BI41" s="38" t="s">
        <v>178</v>
      </c>
      <c r="BJ41" s="22" t="s">
        <v>177</v>
      </c>
      <c r="BL41" s="19">
        <v>33</v>
      </c>
      <c r="BM41" s="18" t="s">
        <v>176</v>
      </c>
      <c r="BN41" s="16" t="s">
        <v>175</v>
      </c>
      <c r="BO41" s="16" t="s">
        <v>174</v>
      </c>
      <c r="BR41" s="15" t="s">
        <v>173</v>
      </c>
      <c r="BS41" s="14" t="s">
        <v>172</v>
      </c>
      <c r="BT41" s="13" t="s">
        <v>171</v>
      </c>
      <c r="BU41" s="12" t="s">
        <v>170</v>
      </c>
      <c r="BX41" s="15" t="s">
        <v>173</v>
      </c>
      <c r="BY41" s="14" t="s">
        <v>172</v>
      </c>
      <c r="BZ41" s="13" t="s">
        <v>171</v>
      </c>
      <c r="CA41" s="12" t="s">
        <v>170</v>
      </c>
    </row>
    <row r="42" spans="3:79" ht="18" thickTop="1" thickBot="1" x14ac:dyDescent="0.25">
      <c r="C42" s="46">
        <v>36</v>
      </c>
      <c r="D42" s="46" t="s">
        <v>156</v>
      </c>
      <c r="E42" s="49">
        <v>1551.9</v>
      </c>
      <c r="F42" s="46">
        <v>155.97</v>
      </c>
      <c r="H42" s="46">
        <v>36</v>
      </c>
      <c r="I42" s="46" t="s">
        <v>156</v>
      </c>
      <c r="J42" s="49">
        <v>1551.9</v>
      </c>
      <c r="K42" s="46">
        <v>155.97</v>
      </c>
      <c r="M42" s="46">
        <v>36</v>
      </c>
      <c r="N42" s="46" t="s">
        <v>156</v>
      </c>
      <c r="O42" s="49">
        <v>1551.9</v>
      </c>
      <c r="P42" s="46">
        <v>155.97</v>
      </c>
      <c r="R42" s="46">
        <v>36</v>
      </c>
      <c r="S42" s="46" t="s">
        <v>156</v>
      </c>
      <c r="T42" s="49">
        <v>1551.9</v>
      </c>
      <c r="U42" s="46">
        <v>155.97999999999999</v>
      </c>
      <c r="W42" s="47">
        <v>36</v>
      </c>
      <c r="X42" s="46" t="s">
        <v>153</v>
      </c>
      <c r="Y42" s="49">
        <v>1282.45</v>
      </c>
      <c r="Z42" s="46">
        <v>667.93</v>
      </c>
      <c r="AB42" s="22">
        <v>36</v>
      </c>
      <c r="AC42" s="31" t="s">
        <v>153</v>
      </c>
      <c r="AD42" s="38">
        <v>1282.45</v>
      </c>
      <c r="AE42" s="38">
        <v>667.93</v>
      </c>
      <c r="AG42" s="22">
        <v>36</v>
      </c>
      <c r="AH42" s="31" t="s">
        <v>168</v>
      </c>
      <c r="AI42" s="38">
        <v>1282.45</v>
      </c>
      <c r="AJ42" s="38">
        <v>669.32</v>
      </c>
      <c r="AL42" s="22">
        <v>36</v>
      </c>
      <c r="AM42" s="31" t="s">
        <v>169</v>
      </c>
      <c r="AN42" s="38">
        <v>1282.45</v>
      </c>
      <c r="AO42" s="38">
        <v>669.32</v>
      </c>
      <c r="AQ42" s="22">
        <v>36</v>
      </c>
      <c r="AR42" s="31" t="s">
        <v>168</v>
      </c>
      <c r="AS42" s="38">
        <v>1282.45</v>
      </c>
      <c r="AT42" s="38">
        <v>669.32</v>
      </c>
      <c r="AV42" s="22">
        <v>36</v>
      </c>
      <c r="AW42" s="31" t="s">
        <v>167</v>
      </c>
      <c r="AX42" s="22">
        <v>830.19</v>
      </c>
      <c r="AY42" s="22">
        <v>42.95</v>
      </c>
      <c r="BA42" s="34">
        <v>36</v>
      </c>
      <c r="BB42" s="33" t="s">
        <v>167</v>
      </c>
      <c r="BC42" s="32">
        <v>932.04</v>
      </c>
      <c r="BD42" s="32">
        <v>44.95</v>
      </c>
      <c r="BG42" s="22">
        <v>36</v>
      </c>
      <c r="BH42" s="31" t="s">
        <v>166</v>
      </c>
      <c r="BI42" s="22" t="s">
        <v>165</v>
      </c>
      <c r="BJ42" s="22" t="s">
        <v>164</v>
      </c>
      <c r="BL42" s="30">
        <v>34</v>
      </c>
      <c r="BM42" s="10" t="s">
        <v>163</v>
      </c>
      <c r="BN42" s="9" t="s">
        <v>162</v>
      </c>
      <c r="BO42" s="9" t="s">
        <v>161</v>
      </c>
      <c r="BR42" s="15" t="s">
        <v>160</v>
      </c>
      <c r="BS42" s="29" t="s">
        <v>159</v>
      </c>
      <c r="BT42" s="28" t="s">
        <v>158</v>
      </c>
      <c r="BU42" s="27" t="s">
        <v>157</v>
      </c>
      <c r="BX42" s="15" t="s">
        <v>160</v>
      </c>
      <c r="BY42" s="29" t="s">
        <v>159</v>
      </c>
      <c r="BZ42" s="28" t="s">
        <v>158</v>
      </c>
      <c r="CA42" s="27" t="s">
        <v>157</v>
      </c>
    </row>
    <row r="43" spans="3:79" ht="14.5" customHeight="1" thickTop="1" thickBot="1" x14ac:dyDescent="0.25">
      <c r="C43" s="46">
        <v>37</v>
      </c>
      <c r="D43" s="46" t="s">
        <v>119</v>
      </c>
      <c r="E43" s="49">
        <v>1102</v>
      </c>
      <c r="F43" s="46">
        <v>27.65</v>
      </c>
      <c r="H43" s="46">
        <v>37</v>
      </c>
      <c r="I43" s="46" t="s">
        <v>119</v>
      </c>
      <c r="J43" s="49">
        <v>1102</v>
      </c>
      <c r="K43" s="46">
        <v>32.25</v>
      </c>
      <c r="M43" s="46">
        <v>37</v>
      </c>
      <c r="N43" s="46" t="s">
        <v>119</v>
      </c>
      <c r="O43" s="49">
        <v>1102</v>
      </c>
      <c r="P43" s="46">
        <v>27.65</v>
      </c>
      <c r="R43" s="46">
        <v>37</v>
      </c>
      <c r="S43" s="46" t="s">
        <v>119</v>
      </c>
      <c r="T43" s="49">
        <v>1102</v>
      </c>
      <c r="U43" s="46">
        <v>33.25</v>
      </c>
      <c r="W43" s="47">
        <v>37</v>
      </c>
      <c r="X43" s="46" t="s">
        <v>156</v>
      </c>
      <c r="Y43" s="49">
        <v>1551.9</v>
      </c>
      <c r="Z43" s="46">
        <v>155.97999999999999</v>
      </c>
      <c r="AB43" s="22">
        <v>37</v>
      </c>
      <c r="AC43" s="31" t="s">
        <v>132</v>
      </c>
      <c r="AD43" s="38">
        <v>1551.9</v>
      </c>
      <c r="AE43" s="38">
        <v>155.97999999999999</v>
      </c>
      <c r="AG43" s="22">
        <v>37</v>
      </c>
      <c r="AH43" s="31" t="s">
        <v>155</v>
      </c>
      <c r="AI43" s="38">
        <v>1551.9</v>
      </c>
      <c r="AJ43" s="38">
        <v>156.99</v>
      </c>
      <c r="AL43" s="22">
        <v>37</v>
      </c>
      <c r="AM43" s="31" t="s">
        <v>142</v>
      </c>
      <c r="AN43" s="38">
        <v>5474.97</v>
      </c>
      <c r="AO43" s="38"/>
      <c r="AQ43" s="22">
        <v>37</v>
      </c>
      <c r="AR43" s="31" t="s">
        <v>154</v>
      </c>
      <c r="AS43" s="38">
        <v>5474.97</v>
      </c>
      <c r="AT43" s="38">
        <v>2.98</v>
      </c>
      <c r="AV43" s="22">
        <v>37</v>
      </c>
      <c r="AW43" s="31" t="s">
        <v>153</v>
      </c>
      <c r="AX43" s="38">
        <v>1426.62</v>
      </c>
      <c r="AY43" s="22">
        <v>669.53</v>
      </c>
      <c r="BA43" s="37">
        <v>37</v>
      </c>
      <c r="BB43" s="36" t="s">
        <v>153</v>
      </c>
      <c r="BC43" s="48">
        <v>1282.45</v>
      </c>
      <c r="BD43" s="35">
        <v>669.69</v>
      </c>
      <c r="BG43" s="22">
        <v>37</v>
      </c>
      <c r="BH43" s="31" t="s">
        <v>152</v>
      </c>
      <c r="BI43" s="38">
        <v>390.17</v>
      </c>
      <c r="BJ43" s="22">
        <v>17.190000000000001</v>
      </c>
      <c r="BL43" s="19">
        <v>35</v>
      </c>
      <c r="BM43" s="18" t="s">
        <v>151</v>
      </c>
      <c r="BN43" s="16" t="s">
        <v>150</v>
      </c>
      <c r="BO43" s="16" t="s">
        <v>149</v>
      </c>
      <c r="BR43" s="15" t="s">
        <v>148</v>
      </c>
      <c r="BS43" s="14" t="s">
        <v>147</v>
      </c>
      <c r="BT43" s="13" t="s">
        <v>146</v>
      </c>
      <c r="BU43" s="12" t="s">
        <v>145</v>
      </c>
      <c r="BX43" s="15" t="s">
        <v>148</v>
      </c>
      <c r="BY43" s="14" t="s">
        <v>147</v>
      </c>
      <c r="BZ43" s="13" t="s">
        <v>146</v>
      </c>
      <c r="CA43" s="12" t="s">
        <v>145</v>
      </c>
    </row>
    <row r="44" spans="3:79" ht="15" customHeight="1" thickTop="1" thickBot="1" x14ac:dyDescent="0.25">
      <c r="C44" s="46">
        <v>38</v>
      </c>
      <c r="D44" s="46" t="s">
        <v>76</v>
      </c>
      <c r="E44" s="46">
        <v>838.11</v>
      </c>
      <c r="F44" s="46">
        <v>49.3</v>
      </c>
      <c r="H44" s="46">
        <v>38</v>
      </c>
      <c r="I44" s="46" t="s">
        <v>76</v>
      </c>
      <c r="J44" s="46">
        <v>838.11</v>
      </c>
      <c r="K44" s="46">
        <v>49.3</v>
      </c>
      <c r="M44" s="46">
        <v>38</v>
      </c>
      <c r="N44" s="46" t="s">
        <v>76</v>
      </c>
      <c r="O44" s="46">
        <v>838.11</v>
      </c>
      <c r="P44" s="46">
        <v>49.3</v>
      </c>
      <c r="R44" s="46">
        <v>38</v>
      </c>
      <c r="S44" s="46" t="s">
        <v>76</v>
      </c>
      <c r="T44" s="46">
        <v>838.11</v>
      </c>
      <c r="U44" s="46">
        <v>52.8</v>
      </c>
      <c r="W44" s="47">
        <v>38</v>
      </c>
      <c r="X44" s="46" t="s">
        <v>119</v>
      </c>
      <c r="Y44" s="49">
        <v>1102</v>
      </c>
      <c r="Z44" s="46">
        <v>34.25</v>
      </c>
      <c r="AB44" s="22">
        <v>38</v>
      </c>
      <c r="AC44" s="31" t="s">
        <v>144</v>
      </c>
      <c r="AD44" s="38">
        <v>1102</v>
      </c>
      <c r="AE44" s="38">
        <v>34.25</v>
      </c>
      <c r="AG44" s="22">
        <v>38</v>
      </c>
      <c r="AH44" s="31" t="s">
        <v>143</v>
      </c>
      <c r="AI44" s="38">
        <v>1102</v>
      </c>
      <c r="AJ44" s="38">
        <v>35.39</v>
      </c>
      <c r="AL44" s="22">
        <v>38</v>
      </c>
      <c r="AM44" s="50" t="s">
        <v>132</v>
      </c>
      <c r="AN44" s="38">
        <v>1551.9</v>
      </c>
      <c r="AO44" s="38">
        <v>157.68</v>
      </c>
      <c r="AQ44" s="22">
        <v>38</v>
      </c>
      <c r="AR44" s="31" t="s">
        <v>132</v>
      </c>
      <c r="AS44" s="38">
        <v>1551.9</v>
      </c>
      <c r="AT44" s="38">
        <v>157.81</v>
      </c>
      <c r="AV44" s="22">
        <v>38</v>
      </c>
      <c r="AW44" s="31" t="s">
        <v>142</v>
      </c>
      <c r="AX44" s="38">
        <v>5474.97</v>
      </c>
      <c r="AY44" s="22">
        <v>44.35</v>
      </c>
      <c r="BA44" s="34">
        <v>38</v>
      </c>
      <c r="BB44" s="33" t="s">
        <v>142</v>
      </c>
      <c r="BC44" s="39">
        <v>5474.97</v>
      </c>
      <c r="BD44" s="32">
        <v>45.68</v>
      </c>
      <c r="BG44" s="22">
        <v>38</v>
      </c>
      <c r="BH44" s="31" t="s">
        <v>141</v>
      </c>
      <c r="BI44" s="38">
        <v>738.33</v>
      </c>
      <c r="BJ44" s="22">
        <v>36.82</v>
      </c>
      <c r="BL44" s="30">
        <v>36</v>
      </c>
      <c r="BM44" s="10" t="s">
        <v>140</v>
      </c>
      <c r="BN44" s="9" t="s">
        <v>139</v>
      </c>
      <c r="BO44" s="9" t="s">
        <v>138</v>
      </c>
      <c r="BR44" s="15" t="s">
        <v>137</v>
      </c>
      <c r="BS44" s="29" t="s">
        <v>136</v>
      </c>
      <c r="BT44" s="28" t="s">
        <v>135</v>
      </c>
      <c r="BU44" s="27" t="s">
        <v>134</v>
      </c>
      <c r="BX44" s="15" t="s">
        <v>137</v>
      </c>
      <c r="BY44" s="29" t="s">
        <v>136</v>
      </c>
      <c r="BZ44" s="28" t="s">
        <v>135</v>
      </c>
      <c r="CA44" s="27" t="s">
        <v>134</v>
      </c>
    </row>
    <row r="45" spans="3:79" ht="14.5" customHeight="1" thickTop="1" thickBot="1" x14ac:dyDescent="0.25">
      <c r="C45" s="46">
        <v>39</v>
      </c>
      <c r="D45" s="46" t="s">
        <v>98</v>
      </c>
      <c r="E45" s="49">
        <v>1880.94</v>
      </c>
      <c r="F45" s="46">
        <v>476.97</v>
      </c>
      <c r="H45" s="46">
        <v>39</v>
      </c>
      <c r="I45" s="46" t="s">
        <v>98</v>
      </c>
      <c r="J45" s="49">
        <v>1880.94</v>
      </c>
      <c r="K45" s="46">
        <v>478.89</v>
      </c>
      <c r="M45" s="46">
        <v>39</v>
      </c>
      <c r="N45" s="46" t="s">
        <v>98</v>
      </c>
      <c r="O45" s="49">
        <v>1880.94</v>
      </c>
      <c r="P45" s="46">
        <v>478.89</v>
      </c>
      <c r="R45" s="46">
        <v>39</v>
      </c>
      <c r="S45" s="46" t="s">
        <v>98</v>
      </c>
      <c r="T45" s="49">
        <v>1880.94</v>
      </c>
      <c r="U45" s="46">
        <v>490.81</v>
      </c>
      <c r="W45" s="47">
        <v>39</v>
      </c>
      <c r="X45" s="46" t="s">
        <v>76</v>
      </c>
      <c r="Y45" s="46">
        <v>838.11</v>
      </c>
      <c r="Z45" s="46">
        <v>52.8</v>
      </c>
      <c r="AB45" s="22">
        <v>39</v>
      </c>
      <c r="AC45" s="31" t="s">
        <v>53</v>
      </c>
      <c r="AD45" s="38">
        <v>838.11</v>
      </c>
      <c r="AE45" s="38">
        <v>52.8</v>
      </c>
      <c r="AG45" s="22">
        <v>39</v>
      </c>
      <c r="AH45" s="31" t="s">
        <v>133</v>
      </c>
      <c r="AI45" s="38">
        <v>838.11</v>
      </c>
      <c r="AJ45" s="38">
        <v>52.8</v>
      </c>
      <c r="AL45" s="22">
        <v>39</v>
      </c>
      <c r="AM45" s="31" t="s">
        <v>120</v>
      </c>
      <c r="AN45" s="38">
        <v>1102</v>
      </c>
      <c r="AO45" s="38">
        <v>36.01</v>
      </c>
      <c r="AQ45" s="22">
        <v>39</v>
      </c>
      <c r="AR45" s="31" t="s">
        <v>120</v>
      </c>
      <c r="AS45" s="38">
        <v>1102</v>
      </c>
      <c r="AT45" s="38">
        <v>37.5</v>
      </c>
      <c r="AV45" s="22">
        <v>39</v>
      </c>
      <c r="AW45" s="31" t="s">
        <v>132</v>
      </c>
      <c r="AX45" s="38">
        <v>1276.71</v>
      </c>
      <c r="AY45" s="22">
        <v>158.03</v>
      </c>
      <c r="BA45" s="37">
        <v>39</v>
      </c>
      <c r="BB45" s="36" t="s">
        <v>131</v>
      </c>
      <c r="BC45" s="48">
        <v>1551.9</v>
      </c>
      <c r="BD45" s="35">
        <v>158.03</v>
      </c>
      <c r="BG45" s="22">
        <v>39</v>
      </c>
      <c r="BH45" s="31" t="s">
        <v>130</v>
      </c>
      <c r="BI45" s="38">
        <v>1220.71</v>
      </c>
      <c r="BJ45" s="22">
        <v>241.21</v>
      </c>
      <c r="BL45" s="19">
        <v>37</v>
      </c>
      <c r="BM45" s="18" t="s">
        <v>129</v>
      </c>
      <c r="BN45" s="16" t="s">
        <v>128</v>
      </c>
      <c r="BO45" s="16" t="s">
        <v>127</v>
      </c>
      <c r="BR45" s="15" t="s">
        <v>126</v>
      </c>
      <c r="BS45" s="14" t="s">
        <v>125</v>
      </c>
      <c r="BT45" s="13" t="s">
        <v>124</v>
      </c>
      <c r="BU45" s="12" t="s">
        <v>123</v>
      </c>
      <c r="BX45" s="15" t="s">
        <v>126</v>
      </c>
      <c r="BY45" s="14" t="s">
        <v>125</v>
      </c>
      <c r="BZ45" s="13" t="s">
        <v>124</v>
      </c>
      <c r="CA45" s="12" t="s">
        <v>123</v>
      </c>
    </row>
    <row r="46" spans="3:79" ht="18" thickTop="1" thickBot="1" x14ac:dyDescent="0.25">
      <c r="C46" s="46">
        <v>40</v>
      </c>
      <c r="D46" s="46" t="s">
        <v>87</v>
      </c>
      <c r="E46" s="46">
        <v>232.56</v>
      </c>
      <c r="F46" s="46">
        <v>33.93</v>
      </c>
      <c r="H46" s="46">
        <v>40</v>
      </c>
      <c r="I46" s="46" t="s">
        <v>87</v>
      </c>
      <c r="J46" s="46">
        <v>232.56</v>
      </c>
      <c r="K46" s="46">
        <v>33.93</v>
      </c>
      <c r="M46" s="46">
        <v>40</v>
      </c>
      <c r="N46" s="46" t="s">
        <v>87</v>
      </c>
      <c r="O46" s="46">
        <v>232.56</v>
      </c>
      <c r="P46" s="46">
        <v>33.93</v>
      </c>
      <c r="R46" s="46">
        <v>40</v>
      </c>
      <c r="S46" s="46" t="s">
        <v>87</v>
      </c>
      <c r="T46" s="46">
        <v>232.56</v>
      </c>
      <c r="U46" s="46">
        <v>33.93</v>
      </c>
      <c r="W46" s="47">
        <v>40</v>
      </c>
      <c r="X46" s="46" t="s">
        <v>98</v>
      </c>
      <c r="Y46" s="49">
        <v>1880.94</v>
      </c>
      <c r="Z46" s="46">
        <v>490.94</v>
      </c>
      <c r="AB46" s="22">
        <v>40</v>
      </c>
      <c r="AC46" s="31" t="s">
        <v>122</v>
      </c>
      <c r="AD46" s="38">
        <v>1880.94</v>
      </c>
      <c r="AE46" s="38">
        <v>490.94</v>
      </c>
      <c r="AG46" s="22">
        <v>40</v>
      </c>
      <c r="AH46" s="31" t="s">
        <v>121</v>
      </c>
      <c r="AI46" s="38">
        <v>1880.94</v>
      </c>
      <c r="AJ46" s="38">
        <v>490.96</v>
      </c>
      <c r="AL46" s="22">
        <v>40</v>
      </c>
      <c r="AM46" s="31" t="s">
        <v>53</v>
      </c>
      <c r="AN46" s="38">
        <v>838.11</v>
      </c>
      <c r="AO46" s="38">
        <v>52.8</v>
      </c>
      <c r="AQ46" s="22">
        <v>40</v>
      </c>
      <c r="AR46" s="31" t="s">
        <v>53</v>
      </c>
      <c r="AS46" s="38">
        <v>838.11</v>
      </c>
      <c r="AT46" s="38">
        <v>52.8</v>
      </c>
      <c r="AV46" s="22">
        <v>40</v>
      </c>
      <c r="AW46" s="31" t="s">
        <v>120</v>
      </c>
      <c r="AX46" s="22">
        <v>916.19</v>
      </c>
      <c r="AY46" s="22">
        <v>37.5</v>
      </c>
      <c r="BA46" s="34">
        <v>40</v>
      </c>
      <c r="BB46" s="33" t="s">
        <v>119</v>
      </c>
      <c r="BC46" s="39">
        <v>1102</v>
      </c>
      <c r="BD46" s="32">
        <v>37.5</v>
      </c>
      <c r="BG46" s="22">
        <v>40</v>
      </c>
      <c r="BH46" s="31" t="s">
        <v>118</v>
      </c>
      <c r="BI46" s="38">
        <v>1457.49</v>
      </c>
      <c r="BJ46" s="22">
        <v>57.56</v>
      </c>
      <c r="BL46" s="30">
        <v>38</v>
      </c>
      <c r="BM46" s="10" t="s">
        <v>117</v>
      </c>
      <c r="BN46" s="9" t="s">
        <v>116</v>
      </c>
      <c r="BO46" s="9" t="s">
        <v>115</v>
      </c>
      <c r="BR46" s="15" t="s">
        <v>114</v>
      </c>
      <c r="BS46" s="29" t="s">
        <v>113</v>
      </c>
      <c r="BT46" s="28" t="s">
        <v>112</v>
      </c>
      <c r="BU46" s="27" t="s">
        <v>111</v>
      </c>
      <c r="BX46" s="15" t="s">
        <v>114</v>
      </c>
      <c r="BY46" s="29" t="s">
        <v>113</v>
      </c>
      <c r="BZ46" s="28" t="s">
        <v>112</v>
      </c>
      <c r="CA46" s="27" t="s">
        <v>111</v>
      </c>
    </row>
    <row r="47" spans="3:79" ht="18" thickTop="1" thickBot="1" x14ac:dyDescent="0.25">
      <c r="C47" s="46">
        <v>41</v>
      </c>
      <c r="D47" s="46" t="s">
        <v>101</v>
      </c>
      <c r="E47" s="49">
        <v>1900.88</v>
      </c>
      <c r="F47" s="46">
        <v>49.87</v>
      </c>
      <c r="H47" s="46">
        <v>41</v>
      </c>
      <c r="I47" s="46" t="s">
        <v>101</v>
      </c>
      <c r="J47" s="49">
        <v>1900.88</v>
      </c>
      <c r="K47" s="46">
        <v>52.85</v>
      </c>
      <c r="M47" s="46">
        <v>41</v>
      </c>
      <c r="N47" s="46" t="s">
        <v>101</v>
      </c>
      <c r="O47" s="49">
        <v>1900.88</v>
      </c>
      <c r="P47" s="46">
        <v>52.85</v>
      </c>
      <c r="R47" s="46">
        <v>41</v>
      </c>
      <c r="S47" s="46" t="s">
        <v>101</v>
      </c>
      <c r="T47" s="49">
        <v>1900.88</v>
      </c>
      <c r="U47" s="46">
        <v>52.85</v>
      </c>
      <c r="W47" s="47">
        <v>41</v>
      </c>
      <c r="X47" s="46" t="s">
        <v>87</v>
      </c>
      <c r="Y47" s="46">
        <v>232.56</v>
      </c>
      <c r="Z47" s="46">
        <v>33.93</v>
      </c>
      <c r="AB47" s="22">
        <v>41</v>
      </c>
      <c r="AC47" s="31" t="s">
        <v>87</v>
      </c>
      <c r="AD47" s="38">
        <v>232.56</v>
      </c>
      <c r="AE47" s="38">
        <v>33.93</v>
      </c>
      <c r="AG47" s="22">
        <v>41</v>
      </c>
      <c r="AH47" s="31" t="s">
        <v>110</v>
      </c>
      <c r="AI47" s="38">
        <v>232.56</v>
      </c>
      <c r="AJ47" s="38">
        <v>33.93</v>
      </c>
      <c r="AL47" s="22">
        <v>41</v>
      </c>
      <c r="AM47" s="31" t="s">
        <v>98</v>
      </c>
      <c r="AN47" s="38">
        <v>1880.94</v>
      </c>
      <c r="AO47" s="38">
        <v>493.45</v>
      </c>
      <c r="AQ47" s="22">
        <v>41</v>
      </c>
      <c r="AR47" s="31" t="s">
        <v>98</v>
      </c>
      <c r="AS47" s="38">
        <v>1880.94</v>
      </c>
      <c r="AT47" s="38">
        <v>493.73</v>
      </c>
      <c r="AV47" s="22">
        <v>41</v>
      </c>
      <c r="AW47" s="31" t="s">
        <v>53</v>
      </c>
      <c r="AX47" s="22">
        <v>871.64</v>
      </c>
      <c r="AY47" s="22">
        <v>52.8</v>
      </c>
      <c r="BA47" s="37">
        <v>41</v>
      </c>
      <c r="BB47" s="36" t="s">
        <v>53</v>
      </c>
      <c r="BC47" s="35">
        <v>838.11</v>
      </c>
      <c r="BD47" s="35">
        <v>52.8</v>
      </c>
      <c r="BG47" s="22">
        <v>41</v>
      </c>
      <c r="BH47" s="31" t="s">
        <v>109</v>
      </c>
      <c r="BI47" s="22">
        <v>209.91</v>
      </c>
      <c r="BJ47" s="22">
        <v>273.41000000000003</v>
      </c>
      <c r="BL47" s="19">
        <v>39</v>
      </c>
      <c r="BM47" s="18" t="s">
        <v>108</v>
      </c>
      <c r="BN47" s="16" t="s">
        <v>107</v>
      </c>
      <c r="BO47" s="16" t="s">
        <v>106</v>
      </c>
      <c r="BR47" s="15" t="s">
        <v>105</v>
      </c>
      <c r="BS47" s="14" t="s">
        <v>104</v>
      </c>
      <c r="BT47" s="13" t="s">
        <v>103</v>
      </c>
      <c r="BU47" s="12" t="s">
        <v>102</v>
      </c>
      <c r="BX47" s="15" t="s">
        <v>105</v>
      </c>
      <c r="BY47" s="14" t="s">
        <v>104</v>
      </c>
      <c r="BZ47" s="13" t="s">
        <v>103</v>
      </c>
      <c r="CA47" s="12" t="s">
        <v>102</v>
      </c>
    </row>
    <row r="48" spans="3:79" ht="18" thickTop="1" thickBot="1" x14ac:dyDescent="0.25">
      <c r="C48" s="46">
        <v>42</v>
      </c>
      <c r="D48" s="46" t="s">
        <v>54</v>
      </c>
      <c r="E48" s="49">
        <v>1131.07</v>
      </c>
      <c r="F48" s="46">
        <v>48.93</v>
      </c>
      <c r="H48" s="46">
        <v>42</v>
      </c>
      <c r="I48" s="46" t="s">
        <v>54</v>
      </c>
      <c r="J48" s="49">
        <v>1131.07</v>
      </c>
      <c r="K48" s="46">
        <v>48.93</v>
      </c>
      <c r="M48" s="46">
        <v>42</v>
      </c>
      <c r="N48" s="46" t="s">
        <v>54</v>
      </c>
      <c r="O48" s="49">
        <v>1131.07</v>
      </c>
      <c r="P48" s="46">
        <v>48.93</v>
      </c>
      <c r="R48" s="46">
        <v>42</v>
      </c>
      <c r="S48" s="46" t="s">
        <v>54</v>
      </c>
      <c r="T48" s="49">
        <v>1131.07</v>
      </c>
      <c r="U48" s="46">
        <v>49.08</v>
      </c>
      <c r="W48" s="47">
        <v>42</v>
      </c>
      <c r="X48" s="46" t="s">
        <v>101</v>
      </c>
      <c r="Y48" s="49">
        <v>1900.88</v>
      </c>
      <c r="Z48" s="46">
        <v>65</v>
      </c>
      <c r="AB48" s="22">
        <v>42</v>
      </c>
      <c r="AC48" s="31" t="s">
        <v>43</v>
      </c>
      <c r="AD48" s="38">
        <v>1900.88</v>
      </c>
      <c r="AE48" s="38">
        <v>65</v>
      </c>
      <c r="AG48" s="22">
        <v>42</v>
      </c>
      <c r="AH48" s="31" t="s">
        <v>100</v>
      </c>
      <c r="AI48" s="38">
        <v>1900.88</v>
      </c>
      <c r="AJ48" s="38">
        <v>65</v>
      </c>
      <c r="AL48" s="22">
        <v>42</v>
      </c>
      <c r="AM48" s="31" t="s">
        <v>99</v>
      </c>
      <c r="AN48" s="38">
        <v>232.56</v>
      </c>
      <c r="AO48" s="38">
        <v>33.93</v>
      </c>
      <c r="AQ48" s="22">
        <v>42</v>
      </c>
      <c r="AR48" s="31" t="s">
        <v>87</v>
      </c>
      <c r="AS48" s="38">
        <v>232.56</v>
      </c>
      <c r="AT48" s="38">
        <v>35.69</v>
      </c>
      <c r="AV48" s="22">
        <v>42</v>
      </c>
      <c r="AW48" s="31" t="s">
        <v>98</v>
      </c>
      <c r="AX48" s="38">
        <v>2109.6999999999998</v>
      </c>
      <c r="AY48" s="22">
        <v>493.73</v>
      </c>
      <c r="BA48" s="34">
        <v>42</v>
      </c>
      <c r="BB48" s="33" t="s">
        <v>98</v>
      </c>
      <c r="BC48" s="39">
        <v>1880.94</v>
      </c>
      <c r="BD48" s="32">
        <v>494.68</v>
      </c>
      <c r="BG48" s="22">
        <v>42</v>
      </c>
      <c r="BH48" s="31" t="s">
        <v>97</v>
      </c>
      <c r="BI48" s="38">
        <v>2159.37</v>
      </c>
      <c r="BJ48" s="22">
        <v>258.95</v>
      </c>
      <c r="BL48" s="30">
        <v>40</v>
      </c>
      <c r="BM48" s="10" t="s">
        <v>96</v>
      </c>
      <c r="BN48" s="9" t="s">
        <v>95</v>
      </c>
      <c r="BO48" s="9" t="s">
        <v>94</v>
      </c>
      <c r="BR48" s="15" t="s">
        <v>93</v>
      </c>
      <c r="BS48" s="29" t="s">
        <v>92</v>
      </c>
      <c r="BT48" s="28" t="s">
        <v>91</v>
      </c>
      <c r="BU48" s="27" t="s">
        <v>90</v>
      </c>
      <c r="BX48" s="15" t="s">
        <v>93</v>
      </c>
      <c r="BY48" s="29" t="s">
        <v>92</v>
      </c>
      <c r="BZ48" s="28" t="s">
        <v>91</v>
      </c>
      <c r="CA48" s="27" t="s">
        <v>90</v>
      </c>
    </row>
    <row r="49" spans="3:79" ht="18" thickTop="1" thickBot="1" x14ac:dyDescent="0.25">
      <c r="C49" s="46">
        <v>43</v>
      </c>
      <c r="D49" s="46" t="s">
        <v>55</v>
      </c>
      <c r="E49" s="49">
        <v>11901.3</v>
      </c>
      <c r="F49" s="49">
        <v>3484.4</v>
      </c>
      <c r="H49" s="46">
        <v>43</v>
      </c>
      <c r="I49" s="46" t="s">
        <v>55</v>
      </c>
      <c r="J49" s="49">
        <v>11901.3</v>
      </c>
      <c r="K49" s="49">
        <v>3512.18</v>
      </c>
      <c r="M49" s="46">
        <v>43</v>
      </c>
      <c r="N49" s="46" t="s">
        <v>55</v>
      </c>
      <c r="O49" s="49">
        <v>11901.3</v>
      </c>
      <c r="P49" s="49">
        <v>3512.18</v>
      </c>
      <c r="R49" s="46">
        <v>43</v>
      </c>
      <c r="S49" s="46" t="s">
        <v>55</v>
      </c>
      <c r="T49" s="49">
        <v>11901.3</v>
      </c>
      <c r="U49" s="49">
        <v>3516.9</v>
      </c>
      <c r="W49" s="47">
        <v>43</v>
      </c>
      <c r="X49" s="46" t="s">
        <v>54</v>
      </c>
      <c r="Y49" s="49">
        <v>1131.07</v>
      </c>
      <c r="Z49" s="46">
        <v>49.08</v>
      </c>
      <c r="AB49" s="22">
        <v>43</v>
      </c>
      <c r="AC49" s="31" t="s">
        <v>65</v>
      </c>
      <c r="AD49" s="38">
        <v>1131.07</v>
      </c>
      <c r="AE49" s="38">
        <v>49.08</v>
      </c>
      <c r="AG49" s="22">
        <v>43</v>
      </c>
      <c r="AH49" s="31" t="s">
        <v>89</v>
      </c>
      <c r="AI49" s="38">
        <v>1131.07</v>
      </c>
      <c r="AJ49" s="38">
        <v>49.08</v>
      </c>
      <c r="AL49" s="22">
        <v>43</v>
      </c>
      <c r="AM49" s="31" t="s">
        <v>88</v>
      </c>
      <c r="AN49" s="38">
        <v>1900.88</v>
      </c>
      <c r="AO49" s="38">
        <v>65</v>
      </c>
      <c r="AQ49" s="22">
        <v>43</v>
      </c>
      <c r="AR49" s="31" t="s">
        <v>64</v>
      </c>
      <c r="AS49" s="38">
        <v>1900.88</v>
      </c>
      <c r="AT49" s="38">
        <v>79.790000000000006</v>
      </c>
      <c r="AV49" s="22">
        <v>43</v>
      </c>
      <c r="AW49" s="31" t="s">
        <v>87</v>
      </c>
      <c r="AX49" s="22">
        <v>239.76</v>
      </c>
      <c r="AY49" s="22">
        <v>35.69</v>
      </c>
      <c r="BA49" s="37">
        <v>43</v>
      </c>
      <c r="BB49" s="36" t="s">
        <v>87</v>
      </c>
      <c r="BC49" s="35">
        <v>232.56</v>
      </c>
      <c r="BD49" s="35">
        <v>36.69</v>
      </c>
      <c r="BG49" s="22">
        <v>43</v>
      </c>
      <c r="BH49" s="31" t="s">
        <v>86</v>
      </c>
      <c r="BI49" s="38">
        <v>2218.2199999999998</v>
      </c>
      <c r="BJ49" s="22">
        <v>263.83</v>
      </c>
      <c r="BL49" s="19">
        <v>41</v>
      </c>
      <c r="BM49" s="18" t="s">
        <v>85</v>
      </c>
      <c r="BN49" s="16" t="s">
        <v>84</v>
      </c>
      <c r="BO49" s="16" t="s">
        <v>83</v>
      </c>
      <c r="BR49" s="15" t="s">
        <v>82</v>
      </c>
      <c r="BS49" s="14" t="s">
        <v>81</v>
      </c>
      <c r="BT49" s="13" t="s">
        <v>80</v>
      </c>
      <c r="BU49" s="12" t="s">
        <v>79</v>
      </c>
      <c r="BX49" s="15" t="s">
        <v>82</v>
      </c>
      <c r="BY49" s="14" t="s">
        <v>81</v>
      </c>
      <c r="BZ49" s="13" t="s">
        <v>80</v>
      </c>
      <c r="CA49" s="12" t="s">
        <v>79</v>
      </c>
    </row>
    <row r="50" spans="3:79" ht="18" thickTop="1" thickBot="1" x14ac:dyDescent="0.25">
      <c r="C50" s="46">
        <v>44</v>
      </c>
      <c r="D50" s="46" t="s">
        <v>68</v>
      </c>
      <c r="E50" s="49">
        <v>1864.58</v>
      </c>
      <c r="F50" s="46">
        <v>181.27</v>
      </c>
      <c r="H50" s="46">
        <v>44</v>
      </c>
      <c r="I50" s="46" t="s">
        <v>68</v>
      </c>
      <c r="J50" s="49">
        <v>1864.58</v>
      </c>
      <c r="K50" s="46">
        <v>181.27</v>
      </c>
      <c r="M50" s="46">
        <v>44</v>
      </c>
      <c r="N50" s="46" t="s">
        <v>68</v>
      </c>
      <c r="O50" s="49">
        <v>1864.58</v>
      </c>
      <c r="P50" s="46">
        <v>181.27</v>
      </c>
      <c r="R50" s="46">
        <v>44</v>
      </c>
      <c r="S50" s="46" t="s">
        <v>68</v>
      </c>
      <c r="T50" s="49">
        <v>1864.58</v>
      </c>
      <c r="U50" s="46">
        <v>186.15</v>
      </c>
      <c r="W50" s="47">
        <v>44</v>
      </c>
      <c r="X50" s="46" t="s">
        <v>55</v>
      </c>
      <c r="Y50" s="49">
        <v>11901.3</v>
      </c>
      <c r="Z50" s="49">
        <v>3535.01</v>
      </c>
      <c r="AB50" s="22">
        <v>44</v>
      </c>
      <c r="AC50" s="31" t="s">
        <v>55</v>
      </c>
      <c r="AD50" s="38">
        <v>11901.3</v>
      </c>
      <c r="AE50" s="38">
        <v>3535.01</v>
      </c>
      <c r="AG50" s="22">
        <v>44</v>
      </c>
      <c r="AH50" s="31" t="s">
        <v>78</v>
      </c>
      <c r="AI50" s="38">
        <v>11901.3</v>
      </c>
      <c r="AJ50" s="38">
        <v>3601.56</v>
      </c>
      <c r="AL50" s="22">
        <v>44</v>
      </c>
      <c r="AM50" s="31" t="s">
        <v>77</v>
      </c>
      <c r="AN50" s="38">
        <v>1131.07</v>
      </c>
      <c r="AO50" s="38">
        <v>49.68</v>
      </c>
      <c r="AQ50" s="22">
        <v>44</v>
      </c>
      <c r="AR50" s="31" t="s">
        <v>65</v>
      </c>
      <c r="AS50" s="38">
        <v>1131.07</v>
      </c>
      <c r="AT50" s="38">
        <v>58.65</v>
      </c>
      <c r="AV50" s="22">
        <v>44</v>
      </c>
      <c r="AW50" s="31" t="s">
        <v>64</v>
      </c>
      <c r="AX50" s="38">
        <v>1189.3</v>
      </c>
      <c r="AY50" s="22">
        <v>109.36</v>
      </c>
      <c r="BA50" s="34">
        <v>44</v>
      </c>
      <c r="BB50" s="33" t="s">
        <v>43</v>
      </c>
      <c r="BC50" s="39">
        <v>1900.88</v>
      </c>
      <c r="BD50" s="32">
        <v>124.15</v>
      </c>
      <c r="BG50" s="22">
        <v>44</v>
      </c>
      <c r="BH50" s="31" t="s">
        <v>76</v>
      </c>
      <c r="BI50" s="38">
        <v>871.64</v>
      </c>
      <c r="BJ50" s="22">
        <v>52.8</v>
      </c>
      <c r="BL50" s="30">
        <v>42</v>
      </c>
      <c r="BM50" s="10" t="s">
        <v>75</v>
      </c>
      <c r="BN50" s="9" t="s">
        <v>74</v>
      </c>
      <c r="BO50" s="9" t="s">
        <v>73</v>
      </c>
      <c r="BR50" s="15" t="s">
        <v>72</v>
      </c>
      <c r="BS50" s="29" t="s">
        <v>71</v>
      </c>
      <c r="BT50" s="28" t="s">
        <v>70</v>
      </c>
      <c r="BU50" s="27" t="s">
        <v>69</v>
      </c>
      <c r="BX50" s="15" t="s">
        <v>72</v>
      </c>
      <c r="BY50" s="29" t="s">
        <v>71</v>
      </c>
      <c r="BZ50" s="28" t="s">
        <v>70</v>
      </c>
      <c r="CA50" s="27" t="s">
        <v>69</v>
      </c>
    </row>
    <row r="51" spans="3:79" ht="14.5" customHeight="1" thickTop="1" thickBot="1" x14ac:dyDescent="0.25">
      <c r="C51" s="46">
        <v>45</v>
      </c>
      <c r="D51" s="46" t="s">
        <v>56</v>
      </c>
      <c r="E51" s="46">
        <v>301.47000000000003</v>
      </c>
      <c r="F51" s="46">
        <v>21.1</v>
      </c>
      <c r="H51" s="46">
        <v>45</v>
      </c>
      <c r="I51" s="46" t="s">
        <v>56</v>
      </c>
      <c r="J51" s="46">
        <v>301.47000000000003</v>
      </c>
      <c r="K51" s="46">
        <v>21.1</v>
      </c>
      <c r="M51" s="46">
        <v>45</v>
      </c>
      <c r="N51" s="46" t="s">
        <v>56</v>
      </c>
      <c r="O51" s="46">
        <v>301.47000000000003</v>
      </c>
      <c r="P51" s="46">
        <v>21.1</v>
      </c>
      <c r="R51" s="46">
        <v>45</v>
      </c>
      <c r="S51" s="46" t="s">
        <v>56</v>
      </c>
      <c r="T51" s="46">
        <v>301.47000000000003</v>
      </c>
      <c r="U51" s="46">
        <v>21.1</v>
      </c>
      <c r="W51" s="47">
        <v>45</v>
      </c>
      <c r="X51" s="46" t="s">
        <v>68</v>
      </c>
      <c r="Y51" s="49">
        <v>1864.58</v>
      </c>
      <c r="Z51" s="46">
        <v>186.15</v>
      </c>
      <c r="AB51" s="22">
        <v>45</v>
      </c>
      <c r="AC51" s="31" t="s">
        <v>67</v>
      </c>
      <c r="AD51" s="38">
        <v>1864.58</v>
      </c>
      <c r="AE51" s="38">
        <v>186.15</v>
      </c>
      <c r="AG51" s="22">
        <v>45</v>
      </c>
      <c r="AH51" s="31" t="s">
        <v>66</v>
      </c>
      <c r="AI51" s="38">
        <v>1864.58</v>
      </c>
      <c r="AJ51" s="38">
        <v>186.15</v>
      </c>
      <c r="AL51" s="22">
        <v>45</v>
      </c>
      <c r="AM51" s="31" t="s">
        <v>55</v>
      </c>
      <c r="AN51" s="38">
        <v>11901.3</v>
      </c>
      <c r="AO51" s="38">
        <v>3606.84</v>
      </c>
      <c r="AQ51" s="22">
        <v>45</v>
      </c>
      <c r="AR51" s="31" t="s">
        <v>55</v>
      </c>
      <c r="AS51" s="38">
        <v>11901.3</v>
      </c>
      <c r="AT51" s="38">
        <v>3652.92</v>
      </c>
      <c r="AV51" s="22">
        <v>45</v>
      </c>
      <c r="AW51" s="31" t="s">
        <v>65</v>
      </c>
      <c r="AX51" s="38">
        <v>1132.05</v>
      </c>
      <c r="AY51" s="22">
        <v>58.65</v>
      </c>
      <c r="BA51" s="37">
        <v>45</v>
      </c>
      <c r="BB51" s="36" t="s">
        <v>65</v>
      </c>
      <c r="BC51" s="48">
        <v>1131.07</v>
      </c>
      <c r="BD51" s="35">
        <v>58.65</v>
      </c>
      <c r="BG51" s="22">
        <v>45</v>
      </c>
      <c r="BH51" s="31" t="s">
        <v>64</v>
      </c>
      <c r="BI51" s="38">
        <v>1189.3</v>
      </c>
      <c r="BJ51" s="22">
        <v>124.15</v>
      </c>
      <c r="BL51" s="19">
        <v>43</v>
      </c>
      <c r="BM51" s="18" t="s">
        <v>63</v>
      </c>
      <c r="BN51" s="16" t="s">
        <v>62</v>
      </c>
      <c r="BO51" s="16" t="s">
        <v>61</v>
      </c>
      <c r="BR51" s="15" t="s">
        <v>60</v>
      </c>
      <c r="BS51" s="14" t="s">
        <v>59</v>
      </c>
      <c r="BT51" s="13" t="s">
        <v>58</v>
      </c>
      <c r="BU51" s="12" t="s">
        <v>57</v>
      </c>
      <c r="BX51" s="15" t="s">
        <v>60</v>
      </c>
      <c r="BY51" s="14" t="s">
        <v>59</v>
      </c>
      <c r="BZ51" s="13" t="s">
        <v>58</v>
      </c>
      <c r="CA51" s="12" t="s">
        <v>57</v>
      </c>
    </row>
    <row r="52" spans="3:79" ht="18" thickTop="1" thickBot="1" x14ac:dyDescent="0.25">
      <c r="C52" s="46"/>
      <c r="D52" s="45" t="s">
        <v>2</v>
      </c>
      <c r="E52" s="44">
        <v>178918.43</v>
      </c>
      <c r="F52" s="44">
        <v>21765.22</v>
      </c>
      <c r="H52" s="46"/>
      <c r="I52" s="45" t="s">
        <v>2</v>
      </c>
      <c r="J52" s="44">
        <v>178918.43</v>
      </c>
      <c r="K52" s="44">
        <f>SUM(K7:K51)</f>
        <v>22263.39</v>
      </c>
      <c r="M52" s="46"/>
      <c r="N52" s="45" t="s">
        <v>2</v>
      </c>
      <c r="O52" s="44">
        <v>178918.43</v>
      </c>
      <c r="P52" s="44">
        <v>24680.85</v>
      </c>
      <c r="R52" s="46"/>
      <c r="S52" s="45" t="s">
        <v>2</v>
      </c>
      <c r="T52" s="44">
        <v>178918.43</v>
      </c>
      <c r="U52" s="44">
        <f>SUM(U7:U51)</f>
        <v>25305.38</v>
      </c>
      <c r="W52" s="47">
        <v>46</v>
      </c>
      <c r="X52" s="46" t="s">
        <v>56</v>
      </c>
      <c r="Y52" s="46">
        <v>301.47000000000003</v>
      </c>
      <c r="Z52" s="46">
        <v>21.1</v>
      </c>
      <c r="AB52" s="22">
        <v>46</v>
      </c>
      <c r="AC52" s="31" t="s">
        <v>27</v>
      </c>
      <c r="AD52" s="38">
        <v>301.47000000000003</v>
      </c>
      <c r="AE52" s="38">
        <v>21.1</v>
      </c>
      <c r="AG52" s="22">
        <v>46</v>
      </c>
      <c r="AH52" s="31" t="s">
        <v>46</v>
      </c>
      <c r="AI52" s="38">
        <v>301.47000000000003</v>
      </c>
      <c r="AJ52" s="38">
        <v>21.1</v>
      </c>
      <c r="AL52" s="22">
        <v>46</v>
      </c>
      <c r="AM52" s="31" t="s">
        <v>45</v>
      </c>
      <c r="AN52" s="38">
        <v>1864.58</v>
      </c>
      <c r="AO52" s="38">
        <v>186.24</v>
      </c>
      <c r="AQ52" s="22">
        <v>46</v>
      </c>
      <c r="AR52" s="31" t="s">
        <v>45</v>
      </c>
      <c r="AS52" s="38">
        <v>1864.3</v>
      </c>
      <c r="AT52" s="38">
        <v>186.24</v>
      </c>
      <c r="AV52" s="22">
        <v>46</v>
      </c>
      <c r="AW52" s="31" t="s">
        <v>55</v>
      </c>
      <c r="AX52" s="38">
        <v>10626.16</v>
      </c>
      <c r="AY52" s="38">
        <v>3659.95</v>
      </c>
      <c r="BA52" s="34">
        <v>46</v>
      </c>
      <c r="BB52" s="33" t="s">
        <v>55</v>
      </c>
      <c r="BC52" s="39">
        <v>11901.3</v>
      </c>
      <c r="BD52" s="39">
        <v>3696.44</v>
      </c>
      <c r="BG52" s="22">
        <v>46</v>
      </c>
      <c r="BH52" s="31" t="s">
        <v>54</v>
      </c>
      <c r="BI52" s="38">
        <v>1132.05</v>
      </c>
      <c r="BJ52" s="38">
        <v>58.65</v>
      </c>
      <c r="BL52" s="30">
        <v>44</v>
      </c>
      <c r="BM52" s="10" t="s">
        <v>53</v>
      </c>
      <c r="BN52" s="9" t="s">
        <v>52</v>
      </c>
      <c r="BO52" s="9" t="s">
        <v>51</v>
      </c>
      <c r="BR52" s="15" t="s">
        <v>50</v>
      </c>
      <c r="BS52" s="29" t="s">
        <v>49</v>
      </c>
      <c r="BT52" s="28" t="s">
        <v>48</v>
      </c>
      <c r="BU52" s="27" t="s">
        <v>47</v>
      </c>
      <c r="BX52" s="15" t="s">
        <v>50</v>
      </c>
      <c r="BY52" s="29" t="s">
        <v>49</v>
      </c>
      <c r="BZ52" s="28" t="s">
        <v>48</v>
      </c>
      <c r="CA52" s="27" t="s">
        <v>47</v>
      </c>
    </row>
    <row r="53" spans="3:79" s="40" customFormat="1" ht="18" thickTop="1" thickBot="1" x14ac:dyDescent="0.25">
      <c r="W53" s="45"/>
      <c r="X53" s="45" t="s">
        <v>2</v>
      </c>
      <c r="Y53" s="44">
        <f>SUM(Y7:Y52)</f>
        <v>190606.46999999994</v>
      </c>
      <c r="Z53" s="44">
        <f>SUM(Z7:Z52)</f>
        <v>26746.770000000004</v>
      </c>
      <c r="AB53" s="43"/>
      <c r="AC53" s="21" t="s">
        <v>2</v>
      </c>
      <c r="AD53" s="20">
        <v>190606.47</v>
      </c>
      <c r="AE53" s="20">
        <v>26746.62</v>
      </c>
      <c r="AG53" s="43"/>
      <c r="AH53" s="21" t="s">
        <v>2</v>
      </c>
      <c r="AI53" s="20">
        <v>190606.47</v>
      </c>
      <c r="AJ53" s="20">
        <v>26746.62</v>
      </c>
      <c r="AL53" s="22">
        <v>47</v>
      </c>
      <c r="AM53" s="31" t="s">
        <v>46</v>
      </c>
      <c r="AN53" s="38">
        <v>301.47000000000003</v>
      </c>
      <c r="AO53" s="38">
        <v>21.1</v>
      </c>
      <c r="AQ53" s="22">
        <v>47</v>
      </c>
      <c r="AR53" s="31" t="s">
        <v>27</v>
      </c>
      <c r="AS53" s="38">
        <v>301.47000000000003</v>
      </c>
      <c r="AT53" s="38">
        <v>21.1</v>
      </c>
      <c r="AV53" s="22">
        <v>47</v>
      </c>
      <c r="AW53" s="31" t="s">
        <v>45</v>
      </c>
      <c r="AX53" s="38">
        <v>1144.1600000000001</v>
      </c>
      <c r="AY53" s="22">
        <v>186.24</v>
      </c>
      <c r="BA53" s="37">
        <v>47</v>
      </c>
      <c r="BB53" s="36" t="s">
        <v>12</v>
      </c>
      <c r="BC53" s="42"/>
      <c r="BD53" s="41">
        <v>0</v>
      </c>
      <c r="BG53" s="22">
        <v>47</v>
      </c>
      <c r="BH53" s="31" t="s">
        <v>44</v>
      </c>
      <c r="BI53" s="38">
        <v>301.56</v>
      </c>
      <c r="BJ53" s="22">
        <v>21.1</v>
      </c>
      <c r="BL53" s="19">
        <v>45</v>
      </c>
      <c r="BM53" s="18" t="s">
        <v>43</v>
      </c>
      <c r="BN53" s="16" t="s">
        <v>42</v>
      </c>
      <c r="BO53" s="16" t="s">
        <v>41</v>
      </c>
      <c r="BR53" s="15" t="s">
        <v>40</v>
      </c>
      <c r="BS53" s="14" t="s">
        <v>39</v>
      </c>
      <c r="BT53" s="13" t="s">
        <v>38</v>
      </c>
      <c r="BU53" s="12" t="s">
        <v>37</v>
      </c>
      <c r="BX53" s="15" t="s">
        <v>40</v>
      </c>
      <c r="BY53" s="14" t="s">
        <v>39</v>
      </c>
      <c r="BZ53" s="13" t="s">
        <v>38</v>
      </c>
      <c r="CA53" s="12" t="s">
        <v>37</v>
      </c>
    </row>
    <row r="54" spans="3:79" ht="18" thickTop="1" thickBot="1" x14ac:dyDescent="0.25">
      <c r="AL54" s="22"/>
      <c r="AM54" s="21" t="s">
        <v>36</v>
      </c>
      <c r="AN54" s="20">
        <v>197161.53</v>
      </c>
      <c r="AO54" s="20">
        <v>28158.240000000002</v>
      </c>
      <c r="AQ54" s="22"/>
      <c r="AR54" s="31" t="s">
        <v>8</v>
      </c>
      <c r="AS54" s="38">
        <v>0</v>
      </c>
      <c r="AT54" s="38">
        <v>0.1</v>
      </c>
      <c r="AV54" s="22">
        <v>48</v>
      </c>
      <c r="AW54" s="31" t="s">
        <v>27</v>
      </c>
      <c r="AX54" s="22">
        <v>301.56</v>
      </c>
      <c r="AY54" s="22">
        <v>21.1</v>
      </c>
      <c r="BA54" s="34">
        <v>48</v>
      </c>
      <c r="BB54" s="33" t="s">
        <v>35</v>
      </c>
      <c r="BC54" s="39">
        <v>1864.58</v>
      </c>
      <c r="BD54" s="32">
        <v>186.24</v>
      </c>
      <c r="BG54" s="22">
        <v>48</v>
      </c>
      <c r="BH54" s="31" t="s">
        <v>18</v>
      </c>
      <c r="BI54" s="38">
        <v>19688.900000000001</v>
      </c>
      <c r="BJ54" s="22">
        <v>24.19</v>
      </c>
      <c r="BL54" s="30">
        <v>46</v>
      </c>
      <c r="BM54" s="10" t="s">
        <v>34</v>
      </c>
      <c r="BN54" s="9" t="s">
        <v>33</v>
      </c>
      <c r="BO54" s="9" t="s">
        <v>32</v>
      </c>
      <c r="BR54" s="15" t="s">
        <v>31</v>
      </c>
      <c r="BS54" s="29" t="s">
        <v>30</v>
      </c>
      <c r="BT54" s="28" t="s">
        <v>29</v>
      </c>
      <c r="BU54" s="27" t="s">
        <v>28</v>
      </c>
      <c r="BX54" s="15" t="s">
        <v>31</v>
      </c>
      <c r="BY54" s="29" t="s">
        <v>30</v>
      </c>
      <c r="BZ54" s="28" t="s">
        <v>29</v>
      </c>
      <c r="CA54" s="27" t="s">
        <v>28</v>
      </c>
    </row>
    <row r="55" spans="3:79" ht="18" thickTop="1" thickBot="1" x14ac:dyDescent="0.25">
      <c r="AQ55" s="22"/>
      <c r="AR55" s="21" t="s">
        <v>2</v>
      </c>
      <c r="AS55" s="20">
        <v>197161.53</v>
      </c>
      <c r="AT55" s="20">
        <v>29008.97</v>
      </c>
      <c r="AV55" s="22">
        <v>49</v>
      </c>
      <c r="AW55" s="31" t="s">
        <v>12</v>
      </c>
      <c r="AX55" s="22">
        <v>0</v>
      </c>
      <c r="AY55" s="22">
        <v>0</v>
      </c>
      <c r="BA55" s="37">
        <v>49</v>
      </c>
      <c r="BB55" s="36" t="s">
        <v>27</v>
      </c>
      <c r="BC55" s="35">
        <v>301.47000000000003</v>
      </c>
      <c r="BD55" s="35">
        <v>21.1</v>
      </c>
      <c r="BG55" s="22">
        <v>49</v>
      </c>
      <c r="BH55" s="31" t="s">
        <v>12</v>
      </c>
      <c r="BI55" s="22">
        <f>-BJ55</f>
        <v>0</v>
      </c>
      <c r="BJ55" s="22">
        <v>0</v>
      </c>
      <c r="BL55" s="19">
        <v>47</v>
      </c>
      <c r="BM55" s="18" t="s">
        <v>26</v>
      </c>
      <c r="BN55" s="16" t="s">
        <v>25</v>
      </c>
      <c r="BO55" s="16" t="s">
        <v>24</v>
      </c>
      <c r="BR55" s="15" t="s">
        <v>23</v>
      </c>
      <c r="BS55" s="14" t="s">
        <v>22</v>
      </c>
      <c r="BT55" s="13" t="s">
        <v>21</v>
      </c>
      <c r="BU55" s="12" t="s">
        <v>20</v>
      </c>
      <c r="BX55" s="15" t="s">
        <v>23</v>
      </c>
      <c r="BY55" s="14" t="s">
        <v>22</v>
      </c>
      <c r="BZ55" s="13" t="s">
        <v>21</v>
      </c>
      <c r="CA55" s="12" t="s">
        <v>20</v>
      </c>
    </row>
    <row r="56" spans="3:79" ht="18" thickTop="1" thickBot="1" x14ac:dyDescent="0.25">
      <c r="AV56" s="22"/>
      <c r="AW56" s="31" t="s">
        <v>8</v>
      </c>
      <c r="AX56" s="22">
        <v>0</v>
      </c>
      <c r="AY56" s="22">
        <v>0.2</v>
      </c>
      <c r="BA56" s="34"/>
      <c r="BB56" s="33" t="s">
        <v>8</v>
      </c>
      <c r="BC56" s="33" t="s">
        <v>19</v>
      </c>
      <c r="BD56" s="32">
        <v>0.2</v>
      </c>
      <c r="BG56" s="22"/>
      <c r="BH56" s="31" t="s">
        <v>8</v>
      </c>
      <c r="BI56" s="22">
        <v>0</v>
      </c>
      <c r="BJ56" s="22">
        <v>0</v>
      </c>
      <c r="BL56" s="30">
        <v>48</v>
      </c>
      <c r="BM56" s="10" t="s">
        <v>18</v>
      </c>
      <c r="BN56" s="9" t="s">
        <v>17</v>
      </c>
      <c r="BO56" s="9" t="s">
        <v>16</v>
      </c>
      <c r="BR56" s="15" t="s">
        <v>15</v>
      </c>
      <c r="BS56" s="29" t="s">
        <v>14</v>
      </c>
      <c r="BT56" s="28"/>
      <c r="BU56" s="27" t="s">
        <v>10</v>
      </c>
      <c r="BX56" s="15" t="s">
        <v>15</v>
      </c>
      <c r="BY56" s="29" t="s">
        <v>14</v>
      </c>
      <c r="BZ56" s="28"/>
      <c r="CA56" s="27" t="s">
        <v>10</v>
      </c>
    </row>
    <row r="57" spans="3:79" ht="18" thickTop="1" thickBot="1" x14ac:dyDescent="0.25">
      <c r="AV57" s="22"/>
      <c r="AW57" s="21" t="s">
        <v>2</v>
      </c>
      <c r="AX57" s="20">
        <v>202183.48</v>
      </c>
      <c r="AY57" s="20">
        <v>29894.79</v>
      </c>
      <c r="BA57" s="26"/>
      <c r="BB57" s="25" t="s">
        <v>13</v>
      </c>
      <c r="BC57" s="24">
        <v>216847.42</v>
      </c>
      <c r="BD57" s="23">
        <v>30190.83</v>
      </c>
      <c r="BG57" s="22"/>
      <c r="BH57" s="21" t="s">
        <v>2</v>
      </c>
      <c r="BI57" s="20">
        <v>202251.43</v>
      </c>
      <c r="BJ57" s="20">
        <v>30450.84</v>
      </c>
      <c r="BL57" s="19">
        <v>49</v>
      </c>
      <c r="BM57" s="18" t="s">
        <v>12</v>
      </c>
      <c r="BN57" s="17"/>
      <c r="BO57" s="16" t="s">
        <v>7</v>
      </c>
      <c r="BR57" s="15"/>
      <c r="BS57" s="14" t="s">
        <v>11</v>
      </c>
      <c r="BT57" s="13" t="s">
        <v>10</v>
      </c>
      <c r="BU57" s="12" t="s">
        <v>9</v>
      </c>
      <c r="BX57" s="15"/>
      <c r="BY57" s="14" t="s">
        <v>11</v>
      </c>
      <c r="BZ57" s="13" t="s">
        <v>10</v>
      </c>
      <c r="CA57" s="12" t="s">
        <v>9</v>
      </c>
    </row>
    <row r="58" spans="3:79" ht="18" thickTop="1" thickBot="1" x14ac:dyDescent="0.25">
      <c r="BL58" s="11"/>
      <c r="BM58" s="10" t="s">
        <v>8</v>
      </c>
      <c r="BN58" s="9" t="s">
        <v>7</v>
      </c>
      <c r="BO58" s="9" t="s">
        <v>6</v>
      </c>
      <c r="BR58" s="8"/>
      <c r="BS58" s="7" t="s">
        <v>5</v>
      </c>
      <c r="BT58" s="6" t="s">
        <v>4</v>
      </c>
      <c r="BU58" s="5" t="s">
        <v>3</v>
      </c>
      <c r="BX58" s="8"/>
      <c r="BY58" s="7" t="s">
        <v>5</v>
      </c>
      <c r="BZ58" s="6" t="s">
        <v>4</v>
      </c>
      <c r="CA58" s="5" t="s">
        <v>3</v>
      </c>
    </row>
    <row r="59" spans="3:79" ht="16" thickBot="1" x14ac:dyDescent="0.25">
      <c r="BL59" s="4"/>
      <c r="BM59" s="3" t="s">
        <v>2</v>
      </c>
      <c r="BN59" s="2" t="s">
        <v>1</v>
      </c>
      <c r="BO59" s="2" t="s">
        <v>0</v>
      </c>
    </row>
  </sheetData>
  <mergeCells count="8">
    <mergeCell ref="BX6:BX7"/>
    <mergeCell ref="BZ6:BZ7"/>
    <mergeCell ref="CA6:CA7"/>
    <mergeCell ref="BN6:BN7"/>
    <mergeCell ref="BO6:BO7"/>
    <mergeCell ref="BR6:BR7"/>
    <mergeCell ref="BT6:BT7"/>
    <mergeCell ref="BU6:BU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DMBs Summ. of Recovery on Loans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Young Bassey</dc:creator>
  <cp:lastModifiedBy>Muhaisin U. Wali</cp:lastModifiedBy>
  <dcterms:created xsi:type="dcterms:W3CDTF">2024-11-07T09:45:35Z</dcterms:created>
  <dcterms:modified xsi:type="dcterms:W3CDTF">2026-06-17T07:31:31Z</dcterms:modified>
</cp:coreProperties>
</file>